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fpco-resourse.local\Share01\Data\0001_FPCO\エフピコ環境基金事務局\2025年度\1_募集要領・申請書フォーム\能登半島地震特別枠\"/>
    </mc:Choice>
  </mc:AlternateContent>
  <xr:revisionPtr revIDLastSave="0" documentId="13_ncr:1_{EE0E1972-7028-4425-B1B4-423D63A96BE3}" xr6:coauthVersionLast="47" xr6:coauthVersionMax="47" xr10:uidLastSave="{00000000-0000-0000-0000-000000000000}"/>
  <bookViews>
    <workbookView xWindow="-108" yWindow="-108" windowWidth="23256" windowHeight="12576" activeTab="3" xr2:uid="{D5B0F98C-FBE5-4FF6-B7F8-3F2B2410951E}"/>
  </bookViews>
  <sheets>
    <sheet name="申請書" sheetId="7" r:id="rId1"/>
    <sheet name="活動計画・収支予算（2年目以降）" sheetId="19" r:id="rId2"/>
    <sheet name="【記入例】申請書" sheetId="21" r:id="rId3"/>
    <sheet name="【記入例】活動計画・収支予算（2年目以降）" sheetId="22" r:id="rId4"/>
  </sheets>
  <definedNames>
    <definedName name="_xlnm.Print_Area" localSheetId="3">'【記入例】活動計画・収支予算（2年目以降）'!$A$1:$Z$133</definedName>
    <definedName name="_xlnm.Print_Area" localSheetId="2">【記入例】申請書!$A$1:$Z$254</definedName>
    <definedName name="_xlnm.Print_Area" localSheetId="1">'活動計画・収支予算（2年目以降）'!$A$1:$Z$133</definedName>
    <definedName name="_xlnm.Print_Area" localSheetId="0">申請書!$A$1:$Z$254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7" l="1"/>
  <c r="A108" i="19" l="1"/>
  <c r="A43" i="19"/>
  <c r="A174" i="7"/>
  <c r="T73" i="7" l="1"/>
  <c r="W1" i="22"/>
  <c r="C1" i="22"/>
  <c r="F9" i="7"/>
  <c r="I130" i="22" l="1"/>
  <c r="F130" i="22"/>
  <c r="F99" i="22"/>
  <c r="AF80" i="22"/>
  <c r="A78" i="22"/>
  <c r="I65" i="22"/>
  <c r="F65" i="22"/>
  <c r="F34" i="22"/>
  <c r="AF15" i="22"/>
  <c r="A13" i="22"/>
  <c r="I196" i="21"/>
  <c r="F196" i="21"/>
  <c r="F165" i="21"/>
  <c r="AE141" i="21"/>
  <c r="A138" i="21"/>
  <c r="AE131" i="21"/>
  <c r="A130" i="21"/>
  <c r="AE120" i="21"/>
  <c r="A114" i="21"/>
  <c r="AE98" i="21"/>
  <c r="A96" i="21"/>
  <c r="AE90" i="21"/>
  <c r="A88" i="21"/>
  <c r="I65" i="21"/>
  <c r="S64" i="21" s="1"/>
  <c r="M64" i="21"/>
  <c r="M63" i="21"/>
  <c r="S62" i="21"/>
  <c r="M62" i="21"/>
  <c r="W61" i="21"/>
  <c r="M61" i="21"/>
  <c r="W60" i="21"/>
  <c r="M60" i="21"/>
  <c r="I56" i="21"/>
  <c r="S55" i="21"/>
  <c r="M55" i="21"/>
  <c r="M54" i="21"/>
  <c r="S53" i="21"/>
  <c r="M53" i="21"/>
  <c r="W52" i="21"/>
  <c r="M52" i="21"/>
  <c r="W51" i="21"/>
  <c r="M51" i="21"/>
  <c r="C1" i="19"/>
  <c r="F213" i="21"/>
  <c r="F30" i="21"/>
  <c r="F20" i="21"/>
  <c r="F9" i="21"/>
  <c r="F6" i="21"/>
  <c r="T73" i="21" l="1"/>
  <c r="W1" i="19"/>
  <c r="F30" i="7"/>
  <c r="A108" i="22" l="1"/>
  <c r="A43" i="22"/>
  <c r="A174" i="21"/>
  <c r="AF80" i="19"/>
  <c r="A78" i="19"/>
  <c r="AF15" i="19"/>
  <c r="A13" i="19"/>
  <c r="A138" i="7" l="1"/>
  <c r="AE141" i="7"/>
  <c r="I65" i="7" l="1"/>
  <c r="S62" i="7"/>
  <c r="S53" i="7"/>
  <c r="I56" i="7"/>
  <c r="M55" i="7" l="1"/>
  <c r="S55" i="7"/>
  <c r="M64" i="7"/>
  <c r="S64" i="7"/>
  <c r="M53" i="7"/>
  <c r="M54" i="7"/>
  <c r="M51" i="7"/>
  <c r="M52" i="7"/>
  <c r="W51" i="7"/>
  <c r="W52" i="7"/>
  <c r="W60" i="7"/>
  <c r="W61" i="7"/>
  <c r="M62" i="7"/>
  <c r="M63" i="7"/>
  <c r="M61" i="7"/>
  <c r="M60" i="7"/>
  <c r="AE131" i="7" l="1"/>
  <c r="AE98" i="7"/>
  <c r="AE120" i="7"/>
  <c r="A130" i="7"/>
  <c r="A114" i="7"/>
  <c r="A96" i="7"/>
  <c r="A88" i="7"/>
  <c r="F20" i="7"/>
  <c r="F213" i="7"/>
  <c r="I196" i="7" l="1"/>
  <c r="F196" i="7"/>
  <c r="AE90" i="7"/>
  <c r="I130" i="19" l="1"/>
  <c r="I65" i="19"/>
  <c r="F65" i="19"/>
  <c r="F130" i="19"/>
  <c r="F99" i="19"/>
  <c r="F34" i="19"/>
  <c r="F165" i="7"/>
</calcChain>
</file>

<file path=xl/sharedStrings.xml><?xml version="1.0" encoding="utf-8"?>
<sst xmlns="http://schemas.openxmlformats.org/spreadsheetml/2006/main" count="554" uniqueCount="183">
  <si>
    <t>申請団体名</t>
    <rPh sb="0" eb="2">
      <t>シンセイ</t>
    </rPh>
    <rPh sb="2" eb="4">
      <t>ダンタイ</t>
    </rPh>
    <rPh sb="4" eb="5">
      <t>メイ</t>
    </rPh>
    <phoneticPr fontId="3"/>
  </si>
  <si>
    <t>（フリガナ）</t>
    <phoneticPr fontId="3"/>
  </si>
  <si>
    <t>代表者名</t>
    <rPh sb="0" eb="3">
      <t>ダイヒョウシャ</t>
    </rPh>
    <rPh sb="3" eb="4">
      <t>メイ</t>
    </rPh>
    <phoneticPr fontId="3"/>
  </si>
  <si>
    <t>事務所所在地</t>
    <rPh sb="0" eb="2">
      <t>ジム</t>
    </rPh>
    <rPh sb="2" eb="3">
      <t>ショ</t>
    </rPh>
    <rPh sb="3" eb="6">
      <t>ショザイチ</t>
    </rPh>
    <phoneticPr fontId="3"/>
  </si>
  <si>
    <t>〒</t>
    <phoneticPr fontId="3"/>
  </si>
  <si>
    <t>団体HP</t>
    <rPh sb="0" eb="2">
      <t>ダンタイ</t>
    </rPh>
    <phoneticPr fontId="3"/>
  </si>
  <si>
    <t>団体設立</t>
    <rPh sb="0" eb="2">
      <t>ダンタイ</t>
    </rPh>
    <rPh sb="2" eb="4">
      <t>セツリツ</t>
    </rPh>
    <phoneticPr fontId="3"/>
  </si>
  <si>
    <t>西暦</t>
    <rPh sb="0" eb="2">
      <t>セイレキ</t>
    </rPh>
    <phoneticPr fontId="3"/>
  </si>
  <si>
    <t>年</t>
    <rPh sb="0" eb="1">
      <t>ネン</t>
    </rPh>
    <phoneticPr fontId="3"/>
  </si>
  <si>
    <t>月</t>
    <rPh sb="0" eb="1">
      <t>ツキ</t>
    </rPh>
    <phoneticPr fontId="3"/>
  </si>
  <si>
    <t>１．申請団体</t>
    <rPh sb="2" eb="4">
      <t>シンセイ</t>
    </rPh>
    <rPh sb="4" eb="6">
      <t>ダンタイ</t>
    </rPh>
    <phoneticPr fontId="3"/>
  </si>
  <si>
    <t>２．連絡窓口</t>
    <rPh sb="2" eb="4">
      <t>レンラク</t>
    </rPh>
    <rPh sb="4" eb="6">
      <t>マドグチ</t>
    </rPh>
    <phoneticPr fontId="3"/>
  </si>
  <si>
    <t>電話番号</t>
    <rPh sb="0" eb="2">
      <t>デンワ</t>
    </rPh>
    <rPh sb="2" eb="4">
      <t>バンゴウ</t>
    </rPh>
    <phoneticPr fontId="3"/>
  </si>
  <si>
    <t>E－mail</t>
    <phoneticPr fontId="3"/>
  </si>
  <si>
    <t>2-2 連絡副担当者</t>
    <rPh sb="4" eb="6">
      <t>レンラク</t>
    </rPh>
    <rPh sb="6" eb="7">
      <t>フク</t>
    </rPh>
    <rPh sb="7" eb="9">
      <t>タントウ</t>
    </rPh>
    <rPh sb="9" eb="10">
      <t>シャ</t>
    </rPh>
    <phoneticPr fontId="3"/>
  </si>
  <si>
    <t>2-1 連絡主担当者</t>
    <rPh sb="4" eb="6">
      <t>レンラク</t>
    </rPh>
    <rPh sb="6" eb="7">
      <t>シュ</t>
    </rPh>
    <rPh sb="7" eb="9">
      <t>タントウ</t>
    </rPh>
    <rPh sb="9" eb="10">
      <t>シャ</t>
    </rPh>
    <phoneticPr fontId="3"/>
  </si>
  <si>
    <t>※前身の団体があれば、前身の団体の設立年月</t>
    <rPh sb="1" eb="3">
      <t>ゼンシン</t>
    </rPh>
    <rPh sb="4" eb="6">
      <t>ダンタイ</t>
    </rPh>
    <rPh sb="11" eb="13">
      <t>ゼンシン</t>
    </rPh>
    <rPh sb="14" eb="16">
      <t>ダンタイ</t>
    </rPh>
    <rPh sb="17" eb="19">
      <t>セツリツ</t>
    </rPh>
    <rPh sb="19" eb="21">
      <t>ネンゲツ</t>
    </rPh>
    <phoneticPr fontId="3"/>
  </si>
  <si>
    <t>日常の活動内容</t>
    <rPh sb="0" eb="2">
      <t>ニチジョウ</t>
    </rPh>
    <rPh sb="3" eb="5">
      <t>カツドウ</t>
    </rPh>
    <rPh sb="5" eb="7">
      <t>ナイヨウ</t>
    </rPh>
    <phoneticPr fontId="3"/>
  </si>
  <si>
    <t>５．助成対象となる活動について</t>
    <rPh sb="2" eb="4">
      <t>ジョセイ</t>
    </rPh>
    <rPh sb="4" eb="6">
      <t>タイショウ</t>
    </rPh>
    <rPh sb="9" eb="11">
      <t>カツドウ</t>
    </rPh>
    <phoneticPr fontId="3"/>
  </si>
  <si>
    <t>収入の部</t>
    <rPh sb="0" eb="2">
      <t>シュウニュウ</t>
    </rPh>
    <rPh sb="3" eb="4">
      <t>ブ</t>
    </rPh>
    <phoneticPr fontId="3"/>
  </si>
  <si>
    <t>支出の部</t>
    <rPh sb="0" eb="2">
      <t>シシュツ</t>
    </rPh>
    <rPh sb="3" eb="4">
      <t>ブ</t>
    </rPh>
    <phoneticPr fontId="3"/>
  </si>
  <si>
    <t>1.助成申請金額</t>
    <rPh sb="2" eb="4">
      <t>ジョセイ</t>
    </rPh>
    <rPh sb="4" eb="6">
      <t>シンセイ</t>
    </rPh>
    <rPh sb="6" eb="8">
      <t>キンガク</t>
    </rPh>
    <phoneticPr fontId="3"/>
  </si>
  <si>
    <t>2.会費等自己資金</t>
    <rPh sb="2" eb="4">
      <t>カイヒ</t>
    </rPh>
    <rPh sb="4" eb="5">
      <t>トウ</t>
    </rPh>
    <rPh sb="5" eb="7">
      <t>ジコ</t>
    </rPh>
    <rPh sb="7" eb="9">
      <t>シキン</t>
    </rPh>
    <phoneticPr fontId="3"/>
  </si>
  <si>
    <t>3.他の助成金等収入</t>
    <rPh sb="2" eb="3">
      <t>タ</t>
    </rPh>
    <rPh sb="4" eb="7">
      <t>ジョセイキン</t>
    </rPh>
    <rPh sb="7" eb="8">
      <t>トウ</t>
    </rPh>
    <rPh sb="8" eb="10">
      <t>シュウニュウ</t>
    </rPh>
    <phoneticPr fontId="3"/>
  </si>
  <si>
    <t>4.寄付金収入</t>
    <rPh sb="2" eb="5">
      <t>キフキン</t>
    </rPh>
    <rPh sb="5" eb="7">
      <t>シュウニュウ</t>
    </rPh>
    <phoneticPr fontId="3"/>
  </si>
  <si>
    <t>5.その他</t>
    <rPh sb="4" eb="5">
      <t>タ</t>
    </rPh>
    <phoneticPr fontId="3"/>
  </si>
  <si>
    <t>算定根拠・補足等</t>
    <rPh sb="0" eb="2">
      <t>サンテイ</t>
    </rPh>
    <rPh sb="2" eb="4">
      <t>コンキョ</t>
    </rPh>
    <rPh sb="5" eb="7">
      <t>ホソク</t>
    </rPh>
    <rPh sb="7" eb="8">
      <t>トウ</t>
    </rPh>
    <phoneticPr fontId="3"/>
  </si>
  <si>
    <t>合計</t>
    <rPh sb="0" eb="2">
      <t>ゴウケイ</t>
    </rPh>
    <phoneticPr fontId="3"/>
  </si>
  <si>
    <t>合計</t>
    <rPh sb="0" eb="2">
      <t>ゴウケイ</t>
    </rPh>
    <phoneticPr fontId="3"/>
  </si>
  <si>
    <t>円</t>
    <rPh sb="0" eb="1">
      <t>エン</t>
    </rPh>
    <phoneticPr fontId="3"/>
  </si>
  <si>
    <t>活動メンバー</t>
    <rPh sb="0" eb="2">
      <t>カツドウ</t>
    </rPh>
    <phoneticPr fontId="3"/>
  </si>
  <si>
    <t>人</t>
    <rPh sb="0" eb="1">
      <t>ニン</t>
    </rPh>
    <phoneticPr fontId="3"/>
  </si>
  <si>
    <t>総会員</t>
    <rPh sb="0" eb="1">
      <t>ソウ</t>
    </rPh>
    <rPh sb="1" eb="3">
      <t>カイイン</t>
    </rPh>
    <phoneticPr fontId="3"/>
  </si>
  <si>
    <t>会費</t>
    <rPh sb="0" eb="2">
      <t>カイヒ</t>
    </rPh>
    <phoneticPr fontId="3"/>
  </si>
  <si>
    <t>円/年</t>
    <rPh sb="0" eb="1">
      <t>エン</t>
    </rPh>
    <rPh sb="2" eb="3">
      <t>ネン</t>
    </rPh>
    <phoneticPr fontId="3"/>
  </si>
  <si>
    <t>支援団体名</t>
    <rPh sb="0" eb="2">
      <t>シエン</t>
    </rPh>
    <rPh sb="2" eb="4">
      <t>ダンタイ</t>
    </rPh>
    <rPh sb="4" eb="5">
      <t>メイ</t>
    </rPh>
    <phoneticPr fontId="3"/>
  </si>
  <si>
    <t>期間</t>
    <rPh sb="0" eb="2">
      <t>キカン</t>
    </rPh>
    <phoneticPr fontId="3"/>
  </si>
  <si>
    <t>支援内容</t>
    <rPh sb="0" eb="2">
      <t>シエン</t>
    </rPh>
    <rPh sb="2" eb="4">
      <t>ナイヨウ</t>
    </rPh>
    <phoneticPr fontId="3"/>
  </si>
  <si>
    <r>
      <t xml:space="preserve">会員・会費
</t>
    </r>
    <r>
      <rPr>
        <sz val="8"/>
        <color theme="1"/>
        <rFont val="ＭＳ Ｐゴシック"/>
        <family val="3"/>
        <charset val="128"/>
      </rPr>
      <t>※NPO、社団・財団法人のみ</t>
    </r>
    <rPh sb="0" eb="2">
      <t>カイイン</t>
    </rPh>
    <rPh sb="3" eb="5">
      <t>カイヒ</t>
    </rPh>
    <phoneticPr fontId="3"/>
  </si>
  <si>
    <r>
      <t xml:space="preserve">法人格取得年月
</t>
    </r>
    <r>
      <rPr>
        <sz val="8"/>
        <color theme="1"/>
        <rFont val="ＭＳ Ｐゴシック"/>
        <family val="3"/>
        <charset val="128"/>
      </rPr>
      <t>※NPO、社団・財団法人のみ</t>
    </r>
    <rPh sb="0" eb="1">
      <t>ホウ</t>
    </rPh>
    <rPh sb="1" eb="3">
      <t>ジンカク</t>
    </rPh>
    <rPh sb="3" eb="5">
      <t>シュトク</t>
    </rPh>
    <rPh sb="5" eb="7">
      <t>ネンゲツ</t>
    </rPh>
    <phoneticPr fontId="3"/>
  </si>
  <si>
    <t>７．他団体からの支援等</t>
    <rPh sb="2" eb="3">
      <t>タ</t>
    </rPh>
    <rPh sb="3" eb="5">
      <t>ダンタイ</t>
    </rPh>
    <rPh sb="8" eb="10">
      <t>シエン</t>
    </rPh>
    <rPh sb="10" eb="11">
      <t>トウ</t>
    </rPh>
    <phoneticPr fontId="3"/>
  </si>
  <si>
    <t>字</t>
    <rPh sb="0" eb="1">
      <t>ジ</t>
    </rPh>
    <phoneticPr fontId="3"/>
  </si>
  <si>
    <t>年</t>
    <rPh sb="0" eb="1">
      <t>ネン</t>
    </rPh>
    <phoneticPr fontId="3"/>
  </si>
  <si>
    <t>継続年数※継続プロジェクトの場合のみ</t>
    <rPh sb="0" eb="2">
      <t>ケイゾク</t>
    </rPh>
    <rPh sb="2" eb="4">
      <t>ネンスウ</t>
    </rPh>
    <rPh sb="5" eb="7">
      <t>ケイゾク</t>
    </rPh>
    <rPh sb="14" eb="16">
      <t>バアイ</t>
    </rPh>
    <phoneticPr fontId="3"/>
  </si>
  <si>
    <t>万円</t>
    <rPh sb="0" eb="1">
      <t>マン</t>
    </rPh>
    <rPh sb="1" eb="2">
      <t>エン</t>
    </rPh>
    <phoneticPr fontId="3"/>
  </si>
  <si>
    <t>文字数</t>
    <rPh sb="0" eb="3">
      <t>モジスウ</t>
    </rPh>
    <phoneticPr fontId="3"/>
  </si>
  <si>
    <t>金額
（単位：円）</t>
    <rPh sb="0" eb="2">
      <t>キンガク</t>
    </rPh>
    <rPh sb="4" eb="6">
      <t>タンイ</t>
    </rPh>
    <rPh sb="7" eb="8">
      <t>エン</t>
    </rPh>
    <phoneticPr fontId="3"/>
  </si>
  <si>
    <t>金額
（単位：円）</t>
    <rPh sb="0" eb="2">
      <t>キンガク</t>
    </rPh>
    <phoneticPr fontId="3"/>
  </si>
  <si>
    <t>うち助成申請
金額（単位：円）</t>
    <rPh sb="2" eb="4">
      <t>ジョセイ</t>
    </rPh>
    <rPh sb="4" eb="6">
      <t>シンセイ</t>
    </rPh>
    <rPh sb="7" eb="9">
      <t>キンガク</t>
    </rPh>
    <rPh sb="10" eb="12">
      <t>タンイ</t>
    </rPh>
    <rPh sb="13" eb="14">
      <t>エン</t>
    </rPh>
    <phoneticPr fontId="3"/>
  </si>
  <si>
    <t>1.プロジェクト名称</t>
    <rPh sb="8" eb="10">
      <t>メイショウ</t>
    </rPh>
    <phoneticPr fontId="3"/>
  </si>
  <si>
    <t>2.活動分野</t>
    <rPh sb="2" eb="4">
      <t>カツドウ</t>
    </rPh>
    <rPh sb="4" eb="6">
      <t>ブンヤ</t>
    </rPh>
    <phoneticPr fontId="3"/>
  </si>
  <si>
    <t>※恒常的に活動の運営に関わる人数を記入ください。</t>
    <rPh sb="1" eb="4">
      <t>コウジョウテキ</t>
    </rPh>
    <rPh sb="5" eb="7">
      <t>カツドウ</t>
    </rPh>
    <rPh sb="8" eb="10">
      <t>ウンエイ</t>
    </rPh>
    <rPh sb="11" eb="12">
      <t>カカ</t>
    </rPh>
    <rPh sb="14" eb="16">
      <t>ニンズウ</t>
    </rPh>
    <rPh sb="17" eb="19">
      <t>キニュウ</t>
    </rPh>
    <phoneticPr fontId="3"/>
  </si>
  <si>
    <t>氏名</t>
    <rPh sb="0" eb="2">
      <t>シメイ</t>
    </rPh>
    <phoneticPr fontId="3"/>
  </si>
  <si>
    <t>所属先</t>
    <rPh sb="0" eb="2">
      <t>ショゾク</t>
    </rPh>
    <rPh sb="2" eb="3">
      <t>サキ</t>
    </rPh>
    <phoneticPr fontId="3"/>
  </si>
  <si>
    <t>選択してください</t>
  </si>
  <si>
    <t>※必須事項ではありません</t>
    <rPh sb="1" eb="3">
      <t>ヒッス</t>
    </rPh>
    <rPh sb="3" eb="5">
      <t>ジコウ</t>
    </rPh>
    <phoneticPr fontId="3"/>
  </si>
  <si>
    <t>コメント</t>
    <phoneticPr fontId="3"/>
  </si>
  <si>
    <t>（フリガナ）</t>
    <phoneticPr fontId="3"/>
  </si>
  <si>
    <t>連絡先（Tel）</t>
    <rPh sb="0" eb="3">
      <t>レンラクサキ</t>
    </rPh>
    <phoneticPr fontId="3"/>
  </si>
  <si>
    <t>３．団体について</t>
    <rPh sb="2" eb="4">
      <t>ダンタイ</t>
    </rPh>
    <phoneticPr fontId="3"/>
  </si>
  <si>
    <t>４．助成期間・助成金額</t>
    <rPh sb="2" eb="4">
      <t>ジョセイ</t>
    </rPh>
    <rPh sb="4" eb="6">
      <t>キカン</t>
    </rPh>
    <rPh sb="7" eb="9">
      <t>ジョセイ</t>
    </rPh>
    <rPh sb="9" eb="11">
      <t>キンガク</t>
    </rPh>
    <phoneticPr fontId="3"/>
  </si>
  <si>
    <t>８．推薦者</t>
    <rPh sb="2" eb="4">
      <t>スイセン</t>
    </rPh>
    <rPh sb="4" eb="5">
      <t>シャ</t>
    </rPh>
    <phoneticPr fontId="3"/>
  </si>
  <si>
    <t>3.区分</t>
    <rPh sb="2" eb="3">
      <t>ク</t>
    </rPh>
    <rPh sb="3" eb="4">
      <t>ブン</t>
    </rPh>
    <phoneticPr fontId="3"/>
  </si>
  <si>
    <t>①営利を目的とする団体・事業ではありません。</t>
    <phoneticPr fontId="3"/>
  </si>
  <si>
    <t>④活動実績が１年に満たない団体ではありません。</t>
    <phoneticPr fontId="3"/>
  </si>
  <si>
    <t>⑤個人事業主ではありません。</t>
    <phoneticPr fontId="3"/>
  </si>
  <si>
    <t>②宗教上・政治上の主義を推進、支持し、又はこれに反対することを目的としておりません。</t>
    <phoneticPr fontId="3"/>
  </si>
  <si>
    <t>③暴力団、暴力団員、暴力団関係者他、反社会的勢力等と交際、関係はありません。</t>
    <phoneticPr fontId="3"/>
  </si>
  <si>
    <t>９．ご注意事項</t>
    <rPh sb="3" eb="5">
      <t>チュウイ</t>
    </rPh>
    <rPh sb="5" eb="7">
      <t>ジコウ</t>
    </rPh>
    <phoneticPr fontId="3"/>
  </si>
  <si>
    <t>本基金の申請にあたり、貴団体は下記項目に該当しないことをを確認の上チェックを入れてください。</t>
    <rPh sb="0" eb="1">
      <t>ホン</t>
    </rPh>
    <rPh sb="1" eb="3">
      <t>キキン</t>
    </rPh>
    <rPh sb="4" eb="6">
      <t>シンセイ</t>
    </rPh>
    <rPh sb="11" eb="12">
      <t>キ</t>
    </rPh>
    <rPh sb="12" eb="14">
      <t>ダンタイ</t>
    </rPh>
    <rPh sb="15" eb="17">
      <t>カキ</t>
    </rPh>
    <rPh sb="17" eb="19">
      <t>コウモク</t>
    </rPh>
    <rPh sb="20" eb="22">
      <t>ガイトウ</t>
    </rPh>
    <rPh sb="29" eb="31">
      <t>カクニン</t>
    </rPh>
    <rPh sb="32" eb="33">
      <t>ウエ</t>
    </rPh>
    <rPh sb="38" eb="39">
      <t>イ</t>
    </rPh>
    <phoneticPr fontId="3"/>
  </si>
  <si>
    <t>１０．エフピコ環境基金について</t>
    <rPh sb="7" eb="9">
      <t>カンキョウ</t>
    </rPh>
    <rPh sb="9" eb="11">
      <t>キキン</t>
    </rPh>
    <phoneticPr fontId="3"/>
  </si>
  <si>
    <t>⑥活動地域において、他団体との係争事案等を抱えておりません。</t>
    <rPh sb="10" eb="11">
      <t>タ</t>
    </rPh>
    <rPh sb="11" eb="13">
      <t>ダンタイ</t>
    </rPh>
    <rPh sb="15" eb="17">
      <t>ケイソウ</t>
    </rPh>
    <rPh sb="19" eb="20">
      <t>トウ</t>
    </rPh>
    <phoneticPr fontId="3"/>
  </si>
  <si>
    <t>1.人件費・旅費
　・交通費・宿泊費</t>
    <rPh sb="2" eb="5">
      <t>ジンケンヒ</t>
    </rPh>
    <phoneticPr fontId="3"/>
  </si>
  <si>
    <t>2.機材及び備品費</t>
    <rPh sb="2" eb="4">
      <t>キザイ</t>
    </rPh>
    <rPh sb="4" eb="5">
      <t>オヨ</t>
    </rPh>
    <rPh sb="6" eb="9">
      <t>ビヒンヒ</t>
    </rPh>
    <phoneticPr fontId="3"/>
  </si>
  <si>
    <t>3.会議費・通信費</t>
    <rPh sb="2" eb="5">
      <t>カイギヒ</t>
    </rPh>
    <rPh sb="6" eb="9">
      <t>ツウシンヒ</t>
    </rPh>
    <phoneticPr fontId="3"/>
  </si>
  <si>
    <t>4.業務委託費</t>
    <rPh sb="2" eb="4">
      <t>ギョウム</t>
    </rPh>
    <rPh sb="4" eb="6">
      <t>イタク</t>
    </rPh>
    <rPh sb="6" eb="7">
      <t>ヒ</t>
    </rPh>
    <phoneticPr fontId="3"/>
  </si>
  <si>
    <t>5.その他経費</t>
    <rPh sb="4" eb="5">
      <t>タ</t>
    </rPh>
    <rPh sb="5" eb="7">
      <t>ケイヒ</t>
    </rPh>
    <phoneticPr fontId="3"/>
  </si>
  <si>
    <t>⑦法律、政令、行政指導その他遵守すべき法令・規範に違反しておりません。</t>
    <phoneticPr fontId="3"/>
  </si>
  <si>
    <t>8.助成期間終了後の活動の発展について</t>
    <rPh sb="2" eb="4">
      <t>ジョセイ</t>
    </rPh>
    <rPh sb="4" eb="6">
      <t>キカン</t>
    </rPh>
    <rPh sb="6" eb="9">
      <t>シュウリョウゴ</t>
    </rPh>
    <rPh sb="10" eb="12">
      <t>カツドウ</t>
    </rPh>
    <rPh sb="13" eb="15">
      <t>ハッテン</t>
    </rPh>
    <phoneticPr fontId="3"/>
  </si>
  <si>
    <t>9.補足</t>
    <rPh sb="2" eb="4">
      <t>ホソク</t>
    </rPh>
    <phoneticPr fontId="3"/>
  </si>
  <si>
    <t>年</t>
    <rPh sb="0" eb="1">
      <t>ネン</t>
    </rPh>
    <phoneticPr fontId="3"/>
  </si>
  <si>
    <t>申請金額</t>
    <rPh sb="0" eb="2">
      <t>シンセイ</t>
    </rPh>
    <rPh sb="2" eb="4">
      <t>キンガク</t>
    </rPh>
    <phoneticPr fontId="3"/>
  </si>
  <si>
    <t>希望助成期間</t>
    <rPh sb="0" eb="2">
      <t>キボウ</t>
    </rPh>
    <rPh sb="2" eb="4">
      <t>ジョセイ</t>
    </rPh>
    <rPh sb="4" eb="6">
      <t>キカン</t>
    </rPh>
    <phoneticPr fontId="3"/>
  </si>
  <si>
    <t>助成希望期間</t>
    <rPh sb="0" eb="2">
      <t>ジョセイ</t>
    </rPh>
    <rPh sb="2" eb="4">
      <t>キボウ</t>
    </rPh>
    <rPh sb="4" eb="6">
      <t>キカン</t>
    </rPh>
    <phoneticPr fontId="3"/>
  </si>
  <si>
    <t>月</t>
    <rPh sb="0" eb="1">
      <t>ガツ</t>
    </rPh>
    <phoneticPr fontId="3"/>
  </si>
  <si>
    <t>NPO法人エフピコ</t>
    <rPh sb="3" eb="5">
      <t>ホウジン</t>
    </rPh>
    <phoneticPr fontId="3"/>
  </si>
  <si>
    <t>東京都新宿区西新宿六丁目８番１号　新宿オークタワー36階</t>
    <rPh sb="0" eb="3">
      <t>トウキョウト</t>
    </rPh>
    <rPh sb="3" eb="6">
      <t>シンジュクク</t>
    </rPh>
    <rPh sb="6" eb="9">
      <t>ニシシンジュク</t>
    </rPh>
    <rPh sb="9" eb="12">
      <t>ロクチョウメ</t>
    </rPh>
    <rPh sb="13" eb="14">
      <t>バン</t>
    </rPh>
    <rPh sb="15" eb="16">
      <t>ゴウ</t>
    </rPh>
    <rPh sb="17" eb="19">
      <t>シンジュク</t>
    </rPh>
    <rPh sb="27" eb="28">
      <t>カイ</t>
    </rPh>
    <phoneticPr fontId="3"/>
  </si>
  <si>
    <t>https://www.fpco.jp/esg/environmenteffort/environmentalfund.html</t>
    <phoneticPr fontId="3"/>
  </si>
  <si>
    <t>エフピコ　太郎</t>
    <rPh sb="5" eb="7">
      <t>タロウ</t>
    </rPh>
    <phoneticPr fontId="3"/>
  </si>
  <si>
    <t>同　上</t>
    <rPh sb="0" eb="1">
      <t>ドウ</t>
    </rPh>
    <rPh sb="2" eb="3">
      <t>ウエ</t>
    </rPh>
    <phoneticPr fontId="3"/>
  </si>
  <si>
    <t>fp-kankyokikin@fpco-net.co.jp</t>
    <phoneticPr fontId="3"/>
  </si>
  <si>
    <t>エフピコ　次郎</t>
    <rPh sb="5" eb="7">
      <t>ジロウ</t>
    </rPh>
    <phoneticPr fontId="3"/>
  </si>
  <si>
    <t>fp-kankyojimukyoku@fpco-net.co.jp</t>
    <phoneticPr fontId="3"/>
  </si>
  <si>
    <t>①環境保全活動</t>
  </si>
  <si>
    <t>継続プロジェクト</t>
  </si>
  <si>
    <t>エフピコ方式リサイクル「トレーtoトレー」「ボトルtoトレー」の拡大</t>
    <rPh sb="32" eb="34">
      <t>カクダイ</t>
    </rPh>
    <phoneticPr fontId="3"/>
  </si>
  <si>
    <t>○○環境基金</t>
    <rPh sb="2" eb="4">
      <t>カンキョウ</t>
    </rPh>
    <rPh sb="4" eb="6">
      <t>キキン</t>
    </rPh>
    <phoneticPr fontId="3"/>
  </si>
  <si>
    <t>金額（円）</t>
    <rPh sb="0" eb="2">
      <t>キンガク</t>
    </rPh>
    <rPh sb="3" eb="4">
      <t>エン</t>
    </rPh>
    <phoneticPr fontId="3"/>
  </si>
  <si>
    <t>○○大学　教授</t>
    <rPh sb="2" eb="4">
      <t>ダイガク</t>
    </rPh>
    <rPh sb="5" eb="7">
      <t>キョウジュ</t>
    </rPh>
    <phoneticPr fontId="3"/>
  </si>
  <si>
    <t>環境　花子</t>
    <rPh sb="0" eb="2">
      <t>カンキョウ</t>
    </rPh>
    <rPh sb="3" eb="5">
      <t>ハナコ</t>
    </rPh>
    <phoneticPr fontId="3"/>
  </si>
  <si>
    <t>食品容器及びPETボトルの回収・リサイクル活動</t>
    <rPh sb="0" eb="2">
      <t>ショクヒン</t>
    </rPh>
    <rPh sb="2" eb="4">
      <t>ヨウキ</t>
    </rPh>
    <rPh sb="4" eb="5">
      <t>オヨ</t>
    </rPh>
    <rPh sb="13" eb="15">
      <t>カイシュウ</t>
    </rPh>
    <rPh sb="21" eb="23">
      <t>カツドウ</t>
    </rPh>
    <phoneticPr fontId="3"/>
  </si>
  <si>
    <t>リサイクル工場を見学した際、消費者から集められていたトレーの綺麗さや手際よく処理されていく手選別作業の効率の良さに驚きました。エフピコ方式のリサイクルシステムは気候変動対策とも両立させている点は際立った成果かと思います。</t>
    <rPh sb="5" eb="7">
      <t>コウジョウ</t>
    </rPh>
    <rPh sb="8" eb="10">
      <t>ケンガク</t>
    </rPh>
    <rPh sb="12" eb="13">
      <t>サイ</t>
    </rPh>
    <rPh sb="14" eb="17">
      <t>ショウヒシャ</t>
    </rPh>
    <rPh sb="57" eb="58">
      <t>オドロ</t>
    </rPh>
    <rPh sb="67" eb="69">
      <t>ホウシキ</t>
    </rPh>
    <rPh sb="80" eb="82">
      <t>キコウ</t>
    </rPh>
    <rPh sb="82" eb="84">
      <t>ヘンドウ</t>
    </rPh>
    <rPh sb="84" eb="86">
      <t>タイサク</t>
    </rPh>
    <rPh sb="88" eb="90">
      <t>リョウリツ</t>
    </rPh>
    <rPh sb="95" eb="96">
      <t>テン</t>
    </rPh>
    <rPh sb="97" eb="99">
      <t>キワダ</t>
    </rPh>
    <rPh sb="101" eb="103">
      <t>セイカ</t>
    </rPh>
    <rPh sb="105" eb="106">
      <t>オモ</t>
    </rPh>
    <phoneticPr fontId="3"/>
  </si>
  <si>
    <t>活動計画</t>
    <rPh sb="0" eb="2">
      <t>カツドウ</t>
    </rPh>
    <rPh sb="2" eb="4">
      <t>ケイカク</t>
    </rPh>
    <phoneticPr fontId="3"/>
  </si>
  <si>
    <t>6.活動計画</t>
    <phoneticPr fontId="3"/>
  </si>
  <si>
    <t>7.見込まれる効果</t>
    <phoneticPr fontId="3"/>
  </si>
  <si>
    <r>
      <t xml:space="preserve">4.過去実績
</t>
    </r>
    <r>
      <rPr>
        <sz val="11"/>
        <color rgb="FFFF0000"/>
        <rFont val="ＭＳ Ｐゴシック"/>
        <family val="3"/>
        <charset val="128"/>
      </rPr>
      <t>（250字以内）</t>
    </r>
    <rPh sb="2" eb="4">
      <t>カコ</t>
    </rPh>
    <rPh sb="4" eb="6">
      <t>ジッセキ</t>
    </rPh>
    <rPh sb="11" eb="12">
      <t>ジ</t>
    </rPh>
    <rPh sb="12" eb="14">
      <t>イナイ</t>
    </rPh>
    <phoneticPr fontId="3"/>
  </si>
  <si>
    <r>
      <t xml:space="preserve">6.活動計画
</t>
    </r>
    <r>
      <rPr>
        <sz val="11"/>
        <color rgb="FFFF0000"/>
        <rFont val="ＭＳ Ｐゴシック"/>
        <family val="3"/>
        <charset val="128"/>
      </rPr>
      <t>（400字以内）</t>
    </r>
    <rPh sb="2" eb="4">
      <t>カツドウ</t>
    </rPh>
    <rPh sb="4" eb="6">
      <t>ケイカク</t>
    </rPh>
    <phoneticPr fontId="3"/>
  </si>
  <si>
    <r>
      <t xml:space="preserve">7.見込まれる効果
</t>
    </r>
    <r>
      <rPr>
        <sz val="11"/>
        <color rgb="FFFF0000"/>
        <rFont val="ＭＳ Ｐゴシック"/>
        <family val="3"/>
        <charset val="128"/>
      </rPr>
      <t>（250字以内）</t>
    </r>
    <phoneticPr fontId="3"/>
  </si>
  <si>
    <r>
      <t xml:space="preserve">5.プロジェクト概要
</t>
    </r>
    <r>
      <rPr>
        <sz val="11"/>
        <color rgb="FFFF0000"/>
        <rFont val="ＭＳ Ｐゴシック"/>
        <family val="3"/>
        <charset val="128"/>
      </rPr>
      <t>（250字以内）</t>
    </r>
    <rPh sb="8" eb="10">
      <t>ガイヨウ</t>
    </rPh>
    <rPh sb="15" eb="16">
      <t>ジ</t>
    </rPh>
    <rPh sb="16" eb="18">
      <t>イナイ</t>
    </rPh>
    <phoneticPr fontId="3"/>
  </si>
  <si>
    <t>※１年を超える助成を希望される場合はシート「収支予算（2年目以降）」にも記入してください。</t>
    <rPh sb="2" eb="3">
      <t>ネン</t>
    </rPh>
    <rPh sb="4" eb="5">
      <t>コ</t>
    </rPh>
    <rPh sb="7" eb="9">
      <t>ジョセイ</t>
    </rPh>
    <rPh sb="10" eb="12">
      <t>キボウ</t>
    </rPh>
    <rPh sb="15" eb="17">
      <t>バアイ</t>
    </rPh>
    <rPh sb="22" eb="24">
      <t>シュウシ</t>
    </rPh>
    <rPh sb="24" eb="26">
      <t>ヨサン</t>
    </rPh>
    <rPh sb="28" eb="29">
      <t>ネン</t>
    </rPh>
    <rPh sb="29" eb="30">
      <t>メ</t>
    </rPh>
    <rPh sb="30" eb="32">
      <t>イコウ</t>
    </rPh>
    <rPh sb="36" eb="38">
      <t>キニュウ</t>
    </rPh>
    <phoneticPr fontId="3"/>
  </si>
  <si>
    <t>※なしの場合は「-」と記入してください。</t>
    <rPh sb="4" eb="6">
      <t>バアイ</t>
    </rPh>
    <rPh sb="11" eb="13">
      <t>キニュウ</t>
    </rPh>
    <phoneticPr fontId="3"/>
  </si>
  <si>
    <t>4.過去実績</t>
    <rPh sb="2" eb="4">
      <t>カコ</t>
    </rPh>
    <rPh sb="4" eb="6">
      <t>ジッセキ</t>
    </rPh>
    <phoneticPr fontId="3"/>
  </si>
  <si>
    <t>5.プロジェクト概要</t>
    <rPh sb="8" eb="10">
      <t>ガイヨウ</t>
    </rPh>
    <phoneticPr fontId="3"/>
  </si>
  <si>
    <t>直近事業年度
の財政状況</t>
    <rPh sb="0" eb="6">
      <t>チョッキンジギョウネンド</t>
    </rPh>
    <rPh sb="8" eb="12">
      <t>ザイセイジョウキョウ</t>
    </rPh>
    <phoneticPr fontId="3"/>
  </si>
  <si>
    <t>会費</t>
    <rPh sb="0" eb="2">
      <t>カイヒ</t>
    </rPh>
    <phoneticPr fontId="3"/>
  </si>
  <si>
    <t>寄付</t>
    <rPh sb="0" eb="2">
      <t>キフ</t>
    </rPh>
    <phoneticPr fontId="3"/>
  </si>
  <si>
    <t>助成金</t>
    <rPh sb="0" eb="3">
      <t>ジョセイキン</t>
    </rPh>
    <phoneticPr fontId="3"/>
  </si>
  <si>
    <t>事業収益</t>
    <rPh sb="0" eb="4">
      <t>ジギョウシュウエキ</t>
    </rPh>
    <phoneticPr fontId="3"/>
  </si>
  <si>
    <t>その他</t>
    <rPh sb="2" eb="3">
      <t>タ</t>
    </rPh>
    <phoneticPr fontId="3"/>
  </si>
  <si>
    <t>合計</t>
    <rPh sb="0" eb="2">
      <t>ゴウケイ</t>
    </rPh>
    <phoneticPr fontId="3"/>
  </si>
  <si>
    <t>円</t>
    <rPh sb="0" eb="1">
      <t>エン</t>
    </rPh>
    <phoneticPr fontId="3"/>
  </si>
  <si>
    <t>事業費</t>
    <rPh sb="0" eb="3">
      <t>ジギョウヒ</t>
    </rPh>
    <phoneticPr fontId="3"/>
  </si>
  <si>
    <t>管理費</t>
    <rPh sb="0" eb="3">
      <t>カンリヒ</t>
    </rPh>
    <phoneticPr fontId="3"/>
  </si>
  <si>
    <t>次期繰越金</t>
    <rPh sb="0" eb="2">
      <t>ジキ</t>
    </rPh>
    <rPh sb="2" eb="4">
      <t>クリコシ</t>
    </rPh>
    <rPh sb="4" eb="5">
      <t>キン</t>
    </rPh>
    <phoneticPr fontId="3"/>
  </si>
  <si>
    <t>年</t>
    <rPh sb="0" eb="1">
      <t>ネン</t>
    </rPh>
    <phoneticPr fontId="3"/>
  </si>
  <si>
    <t>月</t>
    <rPh sb="0" eb="1">
      <t>ガツ</t>
    </rPh>
    <phoneticPr fontId="3"/>
  </si>
  <si>
    <t>～</t>
    <phoneticPr fontId="3"/>
  </si>
  <si>
    <t>円</t>
    <rPh sb="0" eb="1">
      <t>エン</t>
    </rPh>
    <phoneticPr fontId="3"/>
  </si>
  <si>
    <t>経常収益</t>
    <rPh sb="0" eb="4">
      <t>ケイジョウシュウエキ</t>
    </rPh>
    <phoneticPr fontId="3"/>
  </si>
  <si>
    <t>経常費用</t>
    <rPh sb="0" eb="2">
      <t>ケイジョウ</t>
    </rPh>
    <rPh sb="2" eb="4">
      <t>ヒヨウ</t>
    </rPh>
    <phoneticPr fontId="3"/>
  </si>
  <si>
    <t>進行中の事業年度の財政状況（予算）</t>
    <rPh sb="0" eb="2">
      <t>シンコウ</t>
    </rPh>
    <rPh sb="2" eb="3">
      <t>チュウ</t>
    </rPh>
    <rPh sb="4" eb="6">
      <t>ジギョウ</t>
    </rPh>
    <rPh sb="6" eb="8">
      <t>ネンド</t>
    </rPh>
    <rPh sb="9" eb="11">
      <t>ザイセイ</t>
    </rPh>
    <rPh sb="11" eb="13">
      <t>ジョウキョウ</t>
    </rPh>
    <rPh sb="14" eb="16">
      <t>ヨサン</t>
    </rPh>
    <phoneticPr fontId="3"/>
  </si>
  <si>
    <t>8.助成期間終了後の活動の発展について</t>
    <rPh sb="2" eb="4">
      <t>ジョセイ</t>
    </rPh>
    <rPh sb="4" eb="6">
      <t>キカン</t>
    </rPh>
    <rPh sb="6" eb="9">
      <t>シュウリョウゴ</t>
    </rPh>
    <rPh sb="10" eb="12">
      <t>カツドウ</t>
    </rPh>
    <rPh sb="13" eb="15">
      <t>ハッテン</t>
    </rPh>
    <phoneticPr fontId="3"/>
  </si>
  <si>
    <r>
      <t xml:space="preserve">活動計画
</t>
    </r>
    <r>
      <rPr>
        <sz val="11"/>
        <color rgb="FFFF0000"/>
        <rFont val="ＭＳ Ｐゴシック"/>
        <family val="3"/>
        <charset val="128"/>
      </rPr>
      <t>(250字以内）</t>
    </r>
    <rPh sb="0" eb="2">
      <t>カツドウ</t>
    </rPh>
    <rPh sb="2" eb="4">
      <t>ケイカク</t>
    </rPh>
    <rPh sb="9" eb="10">
      <t>ジ</t>
    </rPh>
    <rPh sb="10" eb="12">
      <t>イナイ</t>
    </rPh>
    <phoneticPr fontId="3"/>
  </si>
  <si>
    <t>活動計画</t>
    <rPh sb="0" eb="2">
      <t>カツドウ</t>
    </rPh>
    <rPh sb="2" eb="4">
      <t>ケイカク</t>
    </rPh>
    <phoneticPr fontId="3"/>
  </si>
  <si>
    <r>
      <t xml:space="preserve">8.助成期間終了後の
活動の発展について
</t>
    </r>
    <r>
      <rPr>
        <sz val="11"/>
        <color rgb="FFFF0000"/>
        <rFont val="ＭＳ Ｐゴシック"/>
        <family val="3"/>
        <charset val="128"/>
      </rPr>
      <t>(250字以内）</t>
    </r>
    <rPh sb="2" eb="4">
      <t>ジョセイ</t>
    </rPh>
    <rPh sb="4" eb="6">
      <t>キカン</t>
    </rPh>
    <rPh sb="6" eb="9">
      <t>シュウリョウゴ</t>
    </rPh>
    <rPh sb="11" eb="13">
      <t>カツドウ</t>
    </rPh>
    <rPh sb="14" eb="16">
      <t>ハッテン</t>
    </rPh>
    <rPh sb="25" eb="26">
      <t>ジ</t>
    </rPh>
    <rPh sb="26" eb="28">
      <t>イナイ</t>
    </rPh>
    <phoneticPr fontId="3"/>
  </si>
  <si>
    <t>管理No</t>
    <rPh sb="0" eb="2">
      <t>カンリ</t>
    </rPh>
    <phoneticPr fontId="3"/>
  </si>
  <si>
    <t>当基金の情報をどのように入手されましたか。以下1～3のうち当てはまるものを選択し、名称を記入してください。</t>
    <rPh sb="0" eb="1">
      <t>トウ</t>
    </rPh>
    <rPh sb="1" eb="3">
      <t>キキン</t>
    </rPh>
    <rPh sb="4" eb="6">
      <t>ジョウホウ</t>
    </rPh>
    <rPh sb="12" eb="14">
      <t>ニュウシュ</t>
    </rPh>
    <rPh sb="21" eb="23">
      <t>イカ</t>
    </rPh>
    <rPh sb="29" eb="30">
      <t>ア</t>
    </rPh>
    <rPh sb="37" eb="39">
      <t>センタク</t>
    </rPh>
    <rPh sb="41" eb="43">
      <t>メイショウ</t>
    </rPh>
    <rPh sb="44" eb="46">
      <t>キニュウ</t>
    </rPh>
    <phoneticPr fontId="3"/>
  </si>
  <si>
    <t>　1.ボランティア等支援団体情報誌・HP</t>
  </si>
  <si>
    <t>）</t>
    <phoneticPr fontId="3"/>
  </si>
  <si>
    <t>1.情報誌名　（</t>
    <rPh sb="2" eb="5">
      <t>ジョウホウシ</t>
    </rPh>
    <rPh sb="5" eb="6">
      <t>メイ</t>
    </rPh>
    <phoneticPr fontId="3"/>
  </si>
  <si>
    <t>2.紹介者・団体名　（</t>
    <rPh sb="2" eb="5">
      <t>ショウカイシャ</t>
    </rPh>
    <rPh sb="6" eb="8">
      <t>ダンタイ</t>
    </rPh>
    <rPh sb="8" eb="9">
      <t>メイ</t>
    </rPh>
    <rPh sb="9" eb="10">
      <t>シメイ</t>
    </rPh>
    <phoneticPr fontId="3"/>
  </si>
  <si>
    <t>）　3.その他　（</t>
    <rPh sb="6" eb="7">
      <t>タ</t>
    </rPh>
    <phoneticPr fontId="3"/>
  </si>
  <si>
    <t>）　HP　（</t>
    <phoneticPr fontId="3"/>
  </si>
  <si>
    <t>　※選択して下さい※</t>
  </si>
  <si>
    <t>団体名</t>
    <rPh sb="0" eb="2">
      <t>ダンタイ</t>
    </rPh>
    <rPh sb="2" eb="3">
      <t>メイ</t>
    </rPh>
    <phoneticPr fontId="3"/>
  </si>
  <si>
    <t>2026年４月～</t>
    <rPh sb="4" eb="5">
      <t>ネン</t>
    </rPh>
    <rPh sb="6" eb="7">
      <t>ガツ</t>
    </rPh>
    <phoneticPr fontId="3"/>
  </si>
  <si>
    <t>163-6036</t>
  </si>
  <si>
    <t>03-5325-7809</t>
  </si>
  <si>
    <t>090-5325-××××</t>
  </si>
  <si>
    <t>〇〇</t>
  </si>
  <si>
    <t>〇</t>
  </si>
  <si>
    <t>1990年からスタートしたエフピコ方式のリサイクルは消費者の皆様のご協力をいただき、
〇年〇月現在、使用済み容器の回収拠点はスーパーマーケットの店頭など全国〇ヶ所を超えている。
・工場見学者実績：〇人
・累計工場見学者実績：〇人
・回収量：発泡トレー〇トン、透明容器〇トン、PETボトル〇トン
・累計回収量：発泡トレー　〇トン、透明容器　〇トン、PETボトル　〇トン</t>
    <phoneticPr fontId="3"/>
  </si>
  <si>
    <t>《目的・概要》　循環型社会の実現に向け、使用済み容器やPETボトルで再生容器「エコトレー」を生産している。本活動では、再生原料の回収量増加を目的として一般消費者へ啓発活動、工場見学、出前事業を行う。
《現状回収量》　発泡トレー〇トン、透明容器〇トン、PETボトル〇トン
《回収量目標》　発泡トレー〇トン、透明容器〇トン、PETボトル〇トン
 《参加者目標》　出前事業、工場見学ツアーと合わせ期間合計○〇人</t>
    <phoneticPr fontId="3"/>
  </si>
  <si>
    <t>《持続可能性》
地上資源を循環資源のリサイクルは、リデュースにも貢献。また、エコトレーはバージン製品と比較し約30％のCO2排出低減効果がありCO2排出削減にもつながっている。
《活動スケジュール》
◎〇月　VR工場見学映像の作成
・・工場見学疑似体験用VR映像を作成しYoutube・HPへ公開。 〇月完成・公開
◎〇月　ポスター作成
・・トレーリサイクル啓蒙の為、消費者向けポスターを作成。スーパーマーケット○〇店舗に掲示
◎出前事業、消費者団体とコラボした見学会の実施の定例化
・・消費者団体の方々をリサイクル工場に招待し、意見交換を行う。月2回実施、参加予定数：〇〇名
《エフピコとコラボレーションの可能性》
・VR及びポスターはエフピコ環境基金ロゴを入れる事が可能
・見学会については対応スタッフの服にロゴシールを貼り付けて活動が可能
・エフピコ社員をボランティアとして受け入れ可能</t>
    <phoneticPr fontId="3"/>
  </si>
  <si>
    <t>・動画やポスターを用いた一般消費者への啓発により容器及びPETボトルを回収が増加する事はごみの減量化につながる。本期間は活動強化により回収量〇トンの増加を見込む。
・エコトレーはバージン製品と比較し、CO2排出量を約30％低減可能。2019年度はCO２排出を約16万トン削減しており、2020年度も同水準の削減効果が見込む。
《ダイバーシティ》
全国10か所の回収容器選別工場では知的障がいのある従業員が作業を行っている。
回収量の増加は、収入源の増加となる為、平均賃金を月○○円アップを見込む。</t>
    <phoneticPr fontId="3"/>
  </si>
  <si>
    <t>エフピコ方式のリサイクルは30年を迎え、使用済み容器の回収は社会インフラとして定着している。現在、トレー回収率は〇％ほどであるため、引き続きリサイクルに注力しかつ一般消費者への啓発を継続することで〇〇年までに回収率を〇％まで高めていく。</t>
    <phoneticPr fontId="3"/>
  </si>
  <si>
    <t>消費者団体交通費</t>
  </si>
  <si>
    <t>現地調査アルバイト代：1,000円/時×50人×10時間</t>
  </si>
  <si>
    <t>新幹線代（東京⇒○○）：1万円×50人＝50万円</t>
  </si>
  <si>
    <t>××環境基金</t>
  </si>
  <si>
    <t>運営資金</t>
  </si>
  <si>
    <t>○○環境基金</t>
  </si>
  <si>
    <t>運営資金、物品の支援等</t>
  </si>
  <si>
    <t>090-××××-××××</t>
  </si>
  <si>
    <t>CANPAN</t>
  </si>
  <si>
    <t>S〇〇〇〇〇</t>
    <phoneticPr fontId="3"/>
  </si>
  <si>
    <t>3</t>
    <phoneticPr fontId="3"/>
  </si>
  <si>
    <t>◎〇月　VR工場見学映像の作成
・・工場見学疑似体験用VR映像を作成しYoutube・HPへ公開。 〇月完成・公開
◎〇月　ポスター作成
・・トレーリサイクル啓蒙の為、消費者向けポスターを作成。スーパーマーケット○〇店舗に掲示
◎出前事業、消費者団体とコラボした見学会の実施の定例化
・・消費者団体の方々をリサイクル工場に招待し、意見交換を行う。月2回実施、参加予定数：〇〇名</t>
  </si>
  <si>
    <t>◎〇月　VR工場見学映像の作成
・・工場見学疑似体験用VR映像を作成しYoutube・HPへ公開。 〇月完成・公開
◎〇月　ポスター作成
・・トレーリサイクル啓蒙の為、消費者向けポスターを作成。スーパーマーケット○〇店舗に掲示
◎出前事業、消費者団体とコラボした見学会の実施の定例化
・・消費者団体の方々をリサイクル工場に招待し、意見交換を行う。月2回実施、参加予定数：〇〇名</t>
    <phoneticPr fontId="3"/>
  </si>
  <si>
    <t>3</t>
    <phoneticPr fontId="3"/>
  </si>
  <si>
    <t>６．助成対象となる活動の2025年度（2025年4月～）収支予算</t>
    <rPh sb="2" eb="4">
      <t>ジョセイ</t>
    </rPh>
    <rPh sb="4" eb="6">
      <t>タイショウ</t>
    </rPh>
    <rPh sb="9" eb="11">
      <t>カツドウ</t>
    </rPh>
    <rPh sb="16" eb="18">
      <t>ネンド</t>
    </rPh>
    <rPh sb="23" eb="24">
      <t>ネン</t>
    </rPh>
    <rPh sb="25" eb="26">
      <t>ガツ</t>
    </rPh>
    <rPh sb="28" eb="30">
      <t>シュウシ</t>
    </rPh>
    <rPh sb="30" eb="32">
      <t>ヨサン</t>
    </rPh>
    <phoneticPr fontId="3"/>
  </si>
  <si>
    <t>2026年度（２年目）について</t>
    <rPh sb="4" eb="6">
      <t>ネンド</t>
    </rPh>
    <rPh sb="7" eb="10">
      <t>ニネンメ</t>
    </rPh>
    <phoneticPr fontId="3"/>
  </si>
  <si>
    <t>2027年度（3年目）について</t>
    <rPh sb="5" eb="6">
      <t>ド</t>
    </rPh>
    <rPh sb="8" eb="10">
      <t>ネンメ</t>
    </rPh>
    <phoneticPr fontId="3"/>
  </si>
  <si>
    <t>2027年４月～</t>
    <rPh sb="4" eb="5">
      <t>ネン</t>
    </rPh>
    <rPh sb="6" eb="7">
      <t>ガツ</t>
    </rPh>
    <phoneticPr fontId="3"/>
  </si>
  <si>
    <t>2024年4月
～2025年３月</t>
    <phoneticPr fontId="3"/>
  </si>
  <si>
    <t>2025年4月
～2026年３月</t>
    <phoneticPr fontId="3"/>
  </si>
  <si>
    <t>2026年4月～</t>
    <rPh sb="4" eb="5">
      <t>ネン</t>
    </rPh>
    <rPh sb="6" eb="7">
      <t>ガツ</t>
    </rPh>
    <phoneticPr fontId="3"/>
  </si>
  <si>
    <t>2025年度　エフピコ環境基金 
「能登半島地震後の環境保全活動支援特別枠」 助成申請書</t>
    <rPh sb="4" eb="6">
      <t>ネンド</t>
    </rPh>
    <rPh sb="11" eb="13">
      <t>カンキョウ</t>
    </rPh>
    <rPh sb="13" eb="15">
      <t>キキン</t>
    </rPh>
    <rPh sb="39" eb="41">
      <t>ジョセイ</t>
    </rPh>
    <rPh sb="41" eb="44">
      <t>シンセイショ</t>
    </rPh>
    <phoneticPr fontId="3"/>
  </si>
  <si>
    <t>選択してください</t>
    <phoneticPr fontId="3"/>
  </si>
  <si>
    <t>VR映像制作費　50万円</t>
  </si>
  <si>
    <t>VR映像制作費　50万円</t>
    <phoneticPr fontId="3"/>
  </si>
  <si>
    <t>ポスター制作費　50万円</t>
  </si>
  <si>
    <t>ポスター制作費　50万円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</si>
</sst>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22">
    <font>
      <sz val="11"/>
      <color theme="1"/>
      <name val="ＭＳ Ｐゴシック"/>
      <family val="2"/>
      <charset val="128"/>
    </font>
    <font>
      <sz val="10"/>
      <color theme="1"/>
      <name val="ＭＳ Ｐゴシック"/>
      <family val="2"/>
      <charset val="128"/>
    </font>
    <font>
      <sz val="10"/>
      <color theme="1"/>
      <name val="ＭＳ Ｐゴシック"/>
      <family val="2"/>
      <charset val="128"/>
    </font>
    <font>
      <sz val="6"/>
      <name val="ＭＳ Ｐゴシック"/>
      <family val="2"/>
      <charset val="128"/>
    </font>
    <font>
      <sz val="11"/>
      <color theme="1"/>
      <name val="游ゴシック"/>
      <family val="2"/>
      <charset val="128"/>
      <scheme val="minor"/>
    </font>
    <font>
      <b/>
      <sz val="11"/>
      <color theme="1"/>
      <name val="ＭＳ Ｐゴシック"/>
      <family val="3"/>
      <charset val="128"/>
    </font>
    <font>
      <sz val="11"/>
      <color theme="1"/>
      <name val="ＭＳ Ｐゴシック"/>
      <family val="3"/>
      <charset val="128"/>
    </font>
    <font>
      <sz val="11"/>
      <color theme="1"/>
      <name val="ＭＳ Ｐゴシック"/>
      <family val="2"/>
      <charset val="128"/>
    </font>
    <font>
      <i/>
      <sz val="11"/>
      <color theme="1"/>
      <name val="ＭＳ Ｐゴシック"/>
      <family val="3"/>
      <charset val="128"/>
    </font>
    <font>
      <sz val="8"/>
      <color theme="1"/>
      <name val="ＭＳ Ｐゴシック"/>
      <family val="3"/>
      <charset val="128"/>
    </font>
    <font>
      <sz val="11"/>
      <color rgb="FFFF0000"/>
      <name val="ＭＳ Ｐゴシック"/>
      <family val="3"/>
      <charset val="128"/>
    </font>
    <font>
      <sz val="11"/>
      <color rgb="FFFF0000"/>
      <name val="ＭＳ Ｐゴシック"/>
      <family val="2"/>
      <charset val="128"/>
    </font>
    <font>
      <sz val="10"/>
      <color theme="1"/>
      <name val="ＭＳ Ｐゴシック"/>
      <family val="2"/>
      <charset val="128"/>
    </font>
    <font>
      <b/>
      <sz val="11"/>
      <color rgb="FFFF0000"/>
      <name val="ＭＳ Ｐゴシック"/>
      <family val="3"/>
      <charset val="128"/>
    </font>
    <font>
      <b/>
      <sz val="12"/>
      <color rgb="FFFF0000"/>
      <name val="ＭＳ Ｐゴシック"/>
      <family val="3"/>
      <charset val="128"/>
    </font>
    <font>
      <sz val="11"/>
      <name val="ＭＳ Ｐゴシック"/>
      <family val="2"/>
      <charset val="128"/>
    </font>
    <font>
      <b/>
      <sz val="16"/>
      <color theme="1"/>
      <name val="ＭＳ Ｐゴシック"/>
      <family val="3"/>
      <charset val="128"/>
    </font>
    <font>
      <sz val="12"/>
      <color theme="1"/>
      <name val="ＭＳ Ｐゴシック"/>
      <family val="2"/>
      <charset val="128"/>
    </font>
    <font>
      <sz val="10"/>
      <color theme="1"/>
      <name val="ＭＳ Ｐゴシック"/>
      <family val="3"/>
      <charset val="128"/>
    </font>
    <font>
      <u/>
      <sz val="11"/>
      <color theme="10"/>
      <name val="ＭＳ Ｐゴシック"/>
      <family val="2"/>
      <charset val="128"/>
    </font>
    <font>
      <b/>
      <sz val="11"/>
      <color rgb="FF0D01FF"/>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style="medium">
        <color indexed="64"/>
      </left>
      <right/>
      <top/>
      <bottom/>
      <diagonal/>
    </border>
    <border>
      <left/>
      <right style="medium">
        <color indexed="64"/>
      </right>
      <top/>
      <bottom/>
      <diagonal/>
    </border>
    <border>
      <left/>
      <right style="thin">
        <color auto="1"/>
      </right>
      <top style="hair">
        <color indexed="64"/>
      </top>
      <bottom/>
      <diagonal/>
    </border>
    <border>
      <left/>
      <right/>
      <top style="medium">
        <color indexed="64"/>
      </top>
      <bottom/>
      <diagonal/>
    </border>
    <border>
      <left/>
      <right/>
      <top/>
      <bottom style="medium">
        <color indexed="64"/>
      </bottom>
      <diagonal/>
    </border>
  </borders>
  <cellStyleXfs count="5">
    <xf numFmtId="0" fontId="0" fillId="0" borderId="0">
      <alignment vertical="center"/>
    </xf>
    <xf numFmtId="0" fontId="4" fillId="0" borderId="0">
      <alignment vertical="center"/>
    </xf>
    <xf numFmtId="38" fontId="7" fillId="0" borderId="0" applyFont="0" applyFill="0" applyBorder="0" applyAlignment="0" applyProtection="0">
      <alignment vertical="center"/>
    </xf>
    <xf numFmtId="0" fontId="19" fillId="0" borderId="0" applyNumberFormat="0" applyFill="0" applyBorder="0" applyAlignment="0" applyProtection="0">
      <alignment vertical="center"/>
    </xf>
    <xf numFmtId="9" fontId="7" fillId="0" borderId="0" applyFont="0" applyFill="0" applyBorder="0" applyAlignment="0" applyProtection="0">
      <alignment vertical="center"/>
    </xf>
  </cellStyleXfs>
  <cellXfs count="457">
    <xf numFmtId="0" fontId="0" fillId="0" borderId="0" xfId="0">
      <alignment vertical="center"/>
    </xf>
    <xf numFmtId="0" fontId="0" fillId="0" borderId="0" xfId="0" applyProtection="1">
      <alignment vertical="center"/>
      <protection locked="0"/>
    </xf>
    <xf numFmtId="0" fontId="5" fillId="0" borderId="0" xfId="0" applyFont="1" applyProtection="1">
      <alignment vertical="center"/>
      <protection locked="0"/>
    </xf>
    <xf numFmtId="0" fontId="0" fillId="0" borderId="9" xfId="0" applyBorder="1" applyAlignment="1" applyProtection="1">
      <alignment horizontal="right" vertical="center"/>
      <protection locked="0"/>
    </xf>
    <xf numFmtId="0" fontId="0" fillId="0" borderId="4" xfId="0" applyBorder="1" applyProtection="1">
      <alignment vertical="center"/>
      <protection locked="0"/>
    </xf>
    <xf numFmtId="0" fontId="0" fillId="0" borderId="5" xfId="0" applyBorder="1" applyProtection="1">
      <alignment vertical="center"/>
      <protection locked="0"/>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Protection="1">
      <alignment vertical="center"/>
      <protection locked="0"/>
    </xf>
    <xf numFmtId="0" fontId="0" fillId="0" borderId="0" xfId="0" applyBorder="1" applyProtection="1">
      <alignment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0" xfId="0" applyAlignment="1" applyProtection="1">
      <alignment vertical="center" wrapText="1"/>
      <protection locked="0"/>
    </xf>
    <xf numFmtId="0" fontId="5" fillId="0" borderId="0" xfId="0" applyFont="1" applyAlignment="1" applyProtection="1">
      <alignment vertical="center"/>
      <protection locked="0"/>
    </xf>
    <xf numFmtId="0" fontId="0" fillId="0" borderId="4" xfId="0" applyFill="1" applyBorder="1" applyAlignment="1" applyProtection="1">
      <alignment vertical="center"/>
      <protection locked="0"/>
    </xf>
    <xf numFmtId="0" fontId="0" fillId="0" borderId="6" xfId="0" applyFill="1" applyBorder="1" applyAlignment="1" applyProtection="1">
      <alignment horizontal="center" vertical="center"/>
      <protection locked="0"/>
    </xf>
    <xf numFmtId="0" fontId="0" fillId="0" borderId="7" xfId="0" applyFill="1" applyBorder="1" applyAlignment="1" applyProtection="1">
      <alignment vertical="center"/>
      <protection locked="0"/>
    </xf>
    <xf numFmtId="0" fontId="0" fillId="0" borderId="8" xfId="0" applyFill="1" applyBorder="1" applyAlignment="1" applyProtection="1">
      <alignment vertical="center"/>
      <protection locked="0"/>
    </xf>
    <xf numFmtId="0" fontId="15" fillId="0" borderId="0" xfId="0" applyFont="1" applyProtection="1">
      <alignment vertical="center"/>
      <protection locked="0"/>
    </xf>
    <xf numFmtId="0" fontId="13" fillId="0" borderId="0" xfId="0" applyFont="1" applyProtection="1">
      <alignment vertical="center"/>
      <protection locked="0"/>
    </xf>
    <xf numFmtId="0" fontId="10" fillId="0" borderId="0" xfId="0" applyFont="1" applyProtection="1">
      <alignment vertical="center"/>
      <protection locked="0"/>
    </xf>
    <xf numFmtId="0" fontId="11" fillId="0" borderId="0" xfId="0" applyFont="1" applyProtection="1">
      <alignment vertical="center"/>
      <protection locked="0"/>
    </xf>
    <xf numFmtId="0" fontId="0" fillId="0" borderId="10" xfId="0" applyFill="1" applyBorder="1" applyAlignment="1" applyProtection="1">
      <alignment horizontal="left" vertical="center" wrapText="1"/>
      <protection locked="0"/>
    </xf>
    <xf numFmtId="0" fontId="0" fillId="0" borderId="0" xfId="0"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8" fillId="0" borderId="0" xfId="0" applyFont="1" applyProtection="1">
      <alignment vertical="center"/>
      <protection locked="0"/>
    </xf>
    <xf numFmtId="0" fontId="6" fillId="0" borderId="0" xfId="0" applyFont="1" applyProtection="1">
      <alignment vertical="center"/>
      <protection locked="0"/>
    </xf>
    <xf numFmtId="0" fontId="0" fillId="2" borderId="7" xfId="0" applyFill="1" applyBorder="1" applyAlignment="1" applyProtection="1">
      <alignment vertical="center"/>
      <protection locked="0"/>
    </xf>
    <xf numFmtId="0" fontId="0" fillId="2" borderId="8" xfId="0" applyFill="1" applyBorder="1" applyAlignment="1" applyProtection="1">
      <alignment vertical="center"/>
      <protection locked="0"/>
    </xf>
    <xf numFmtId="0" fontId="5" fillId="0" borderId="0" xfId="0" applyFont="1" applyFill="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0" fillId="0" borderId="0" xfId="0" applyBorder="1" applyAlignment="1" applyProtection="1">
      <alignment vertical="center"/>
      <protection locked="0"/>
    </xf>
    <xf numFmtId="0" fontId="0" fillId="2" borderId="0" xfId="0" applyFill="1" applyBorder="1" applyAlignment="1" applyProtection="1">
      <alignment vertical="center"/>
      <protection locked="0"/>
    </xf>
    <xf numFmtId="0" fontId="0" fillId="2" borderId="4"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0" borderId="6" xfId="0" applyBorder="1" applyAlignment="1" applyProtection="1">
      <alignment vertical="center"/>
      <protection locked="0"/>
    </xf>
    <xf numFmtId="0" fontId="0" fillId="0" borderId="10" xfId="0" applyBorder="1" applyAlignment="1" applyProtection="1">
      <alignment vertical="center"/>
      <protection locked="0"/>
    </xf>
    <xf numFmtId="0" fontId="0" fillId="3" borderId="0" xfId="0" applyFill="1" applyBorder="1" applyAlignment="1" applyProtection="1">
      <alignment vertical="center"/>
      <protection locked="0"/>
    </xf>
    <xf numFmtId="38" fontId="0" fillId="3" borderId="0" xfId="2" applyFont="1" applyFill="1" applyBorder="1" applyAlignment="1" applyProtection="1">
      <alignment vertical="center"/>
      <protection locked="0"/>
    </xf>
    <xf numFmtId="0" fontId="0" fillId="3" borderId="0" xfId="0" applyFill="1" applyBorder="1" applyProtection="1">
      <alignment vertical="center"/>
      <protection locked="0"/>
    </xf>
    <xf numFmtId="0" fontId="0" fillId="3" borderId="0" xfId="0" applyFill="1" applyBorder="1" applyAlignment="1" applyProtection="1">
      <alignment horizontal="center" vertical="center"/>
      <protection locked="0"/>
    </xf>
    <xf numFmtId="38" fontId="0" fillId="3" borderId="0" xfId="2" applyFont="1" applyFill="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0"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38" fontId="0" fillId="3" borderId="0" xfId="2" applyFont="1" applyFill="1" applyBorder="1" applyAlignment="1" applyProtection="1">
      <alignment horizontal="right" vertical="center"/>
      <protection locked="0"/>
    </xf>
    <xf numFmtId="0" fontId="0" fillId="0" borderId="0" xfId="0" applyFill="1" applyBorder="1" applyAlignment="1" applyProtection="1">
      <alignment horizontal="left" vertical="center"/>
      <protection locked="0"/>
    </xf>
    <xf numFmtId="0" fontId="0" fillId="0" borderId="0" xfId="0" applyFill="1" applyBorder="1" applyAlignment="1" applyProtection="1">
      <alignment horizontal="center" vertical="center"/>
      <protection locked="0"/>
    </xf>
    <xf numFmtId="0" fontId="0" fillId="0" borderId="0" xfId="0" applyAlignment="1" applyProtection="1">
      <alignment vertical="center" wrapText="1"/>
      <protection locked="0"/>
    </xf>
    <xf numFmtId="0" fontId="6" fillId="0" borderId="0" xfId="0" applyFont="1" applyBorder="1" applyAlignment="1" applyProtection="1">
      <alignment horizontal="center" vertical="center"/>
      <protection locked="0"/>
    </xf>
    <xf numFmtId="55" fontId="0" fillId="0" borderId="0" xfId="0" applyNumberFormat="1" applyBorder="1" applyAlignment="1" applyProtection="1">
      <alignment horizontal="center" vertical="center"/>
      <protection locked="0"/>
    </xf>
    <xf numFmtId="49" fontId="0" fillId="0" borderId="0" xfId="0" applyNumberForma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55" fontId="0" fillId="0" borderId="0" xfId="0" applyNumberFormat="1" applyFill="1" applyBorder="1" applyAlignment="1" applyProtection="1">
      <alignment horizontal="center" vertical="center"/>
      <protection locked="0"/>
    </xf>
    <xf numFmtId="0" fontId="0" fillId="0" borderId="0" xfId="0" applyFill="1" applyProtection="1">
      <alignment vertical="center"/>
      <protection locked="0"/>
    </xf>
    <xf numFmtId="0" fontId="17" fillId="0" borderId="0" xfId="0" applyFont="1" applyFill="1" applyBorder="1" applyAlignment="1" applyProtection="1">
      <alignment horizontal="left" vertical="center" shrinkToFit="1"/>
      <protection locked="0"/>
    </xf>
    <xf numFmtId="0" fontId="17" fillId="0" borderId="29" xfId="0" applyFont="1" applyFill="1" applyBorder="1" applyAlignment="1" applyProtection="1">
      <alignment horizontal="left" vertical="center" shrinkToFit="1"/>
      <protection locked="0"/>
    </xf>
    <xf numFmtId="0" fontId="17" fillId="0" borderId="23" xfId="0" applyFont="1" applyFill="1" applyBorder="1" applyAlignment="1" applyProtection="1">
      <alignment horizontal="left" vertical="center" shrinkToFit="1"/>
      <protection locked="0"/>
    </xf>
    <xf numFmtId="0" fontId="17" fillId="0" borderId="31" xfId="0" applyFont="1" applyFill="1" applyBorder="1" applyAlignment="1" applyProtection="1">
      <alignment horizontal="left" vertical="center" shrinkToFit="1"/>
      <protection locked="0"/>
    </xf>
    <xf numFmtId="0" fontId="0" fillId="0" borderId="28" xfId="0" applyFill="1" applyBorder="1" applyAlignment="1" applyProtection="1">
      <alignment horizontal="center" vertical="center"/>
      <protection locked="0"/>
    </xf>
    <xf numFmtId="0" fontId="0" fillId="0" borderId="0" xfId="0" applyFill="1" applyBorder="1" applyProtection="1">
      <alignment vertical="center"/>
      <protection locked="0"/>
    </xf>
    <xf numFmtId="0" fontId="0" fillId="0" borderId="29" xfId="0" applyFill="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0" fillId="0" borderId="32" xfId="0" applyFill="1" applyBorder="1" applyAlignment="1" applyProtection="1">
      <alignment vertical="center" shrinkToFit="1"/>
      <protection locked="0"/>
    </xf>
    <xf numFmtId="0" fontId="18" fillId="0" borderId="32" xfId="0" applyFont="1" applyFill="1"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0" xfId="0" applyProtection="1">
      <alignment vertical="center"/>
    </xf>
    <xf numFmtId="38" fontId="0" fillId="3" borderId="0" xfId="2" applyFont="1" applyFill="1" applyBorder="1" applyAlignment="1" applyProtection="1">
      <alignment horizontal="right" vertical="center"/>
    </xf>
    <xf numFmtId="0" fontId="0" fillId="3" borderId="0" xfId="0" applyFill="1" applyBorder="1" applyProtection="1">
      <alignment vertical="center"/>
    </xf>
    <xf numFmtId="0" fontId="0" fillId="0" borderId="2" xfId="0" applyBorder="1" applyAlignment="1" applyProtection="1">
      <alignment horizontal="center" vertical="center"/>
    </xf>
    <xf numFmtId="0" fontId="5" fillId="0" borderId="0" xfId="0" applyFont="1" applyProtection="1">
      <alignment vertical="center"/>
    </xf>
    <xf numFmtId="0" fontId="8" fillId="0" borderId="0" xfId="0" applyFont="1" applyProtection="1">
      <alignment vertical="center"/>
    </xf>
    <xf numFmtId="0" fontId="6" fillId="0" borderId="0" xfId="0" applyFont="1" applyBorder="1" applyAlignment="1" applyProtection="1">
      <alignment horizontal="center" vertical="center"/>
    </xf>
    <xf numFmtId="55" fontId="0" fillId="0" borderId="0" xfId="0" applyNumberFormat="1" applyBorder="1" applyAlignment="1" applyProtection="1">
      <alignment horizontal="center" vertical="center"/>
    </xf>
    <xf numFmtId="0" fontId="0" fillId="0" borderId="0" xfId="0" applyFill="1" applyBorder="1" applyAlignment="1" applyProtection="1">
      <alignment horizontal="center" vertical="center"/>
    </xf>
    <xf numFmtId="49" fontId="0" fillId="0" borderId="0" xfId="0" applyNumberFormat="1" applyFill="1" applyBorder="1" applyAlignment="1" applyProtection="1">
      <alignment horizontal="center" vertical="center"/>
    </xf>
    <xf numFmtId="0" fontId="15" fillId="0" borderId="0" xfId="0" applyFont="1" applyProtection="1">
      <alignment vertical="center"/>
    </xf>
    <xf numFmtId="0" fontId="13" fillId="0" borderId="0" xfId="0" applyFont="1" applyProtection="1">
      <alignment vertical="center"/>
    </xf>
    <xf numFmtId="0" fontId="10" fillId="0" borderId="0" xfId="0" applyFont="1" applyProtection="1">
      <alignment vertical="center"/>
    </xf>
    <xf numFmtId="0" fontId="11" fillId="0" borderId="0" xfId="0" applyFont="1" applyProtection="1">
      <alignment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0" borderId="0" xfId="0" applyBorder="1" applyAlignment="1" applyProtection="1">
      <alignment horizontal="left" vertical="center"/>
    </xf>
    <xf numFmtId="0" fontId="0" fillId="0" borderId="0" xfId="0" applyBorder="1" applyAlignment="1" applyProtection="1">
      <alignment horizontal="center" vertical="center"/>
    </xf>
    <xf numFmtId="0" fontId="6" fillId="0" borderId="0" xfId="0" applyFont="1" applyFill="1" applyBorder="1" applyAlignment="1" applyProtection="1">
      <alignment horizontal="center" vertical="center"/>
    </xf>
    <xf numFmtId="55" fontId="0" fillId="0" borderId="0" xfId="0" applyNumberFormat="1" applyFill="1" applyBorder="1" applyAlignment="1" applyProtection="1">
      <alignment horizontal="center" vertical="center"/>
    </xf>
    <xf numFmtId="0" fontId="0" fillId="0" borderId="0" xfId="0" applyFill="1" applyProtection="1">
      <alignment vertical="center"/>
    </xf>
    <xf numFmtId="0" fontId="0" fillId="0" borderId="0" xfId="0" applyBorder="1" applyAlignment="1" applyProtection="1">
      <alignment horizontal="left" vertical="center"/>
      <protection locked="0"/>
    </xf>
    <xf numFmtId="0" fontId="0" fillId="0" borderId="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38" fontId="0" fillId="3" borderId="0" xfId="2" applyFont="1" applyFill="1" applyBorder="1" applyAlignment="1" applyProtection="1">
      <alignment horizontal="right" vertical="center"/>
      <protection locked="0"/>
    </xf>
    <xf numFmtId="0" fontId="0" fillId="0" borderId="0" xfId="0" applyFill="1" applyBorder="1" applyAlignment="1" applyProtection="1">
      <alignment horizontal="left" vertical="center"/>
      <protection locked="0"/>
    </xf>
    <xf numFmtId="0" fontId="0" fillId="0" borderId="2" xfId="0"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0" xfId="0" applyAlignment="1" applyProtection="1">
      <alignment vertical="center" wrapText="1"/>
      <protection locked="0"/>
    </xf>
    <xf numFmtId="0" fontId="0" fillId="2" borderId="0" xfId="0" applyFill="1" applyBorder="1" applyAlignment="1" applyProtection="1">
      <alignment vertical="center" shrinkToFit="1"/>
      <protection locked="0"/>
    </xf>
    <xf numFmtId="0" fontId="0" fillId="0" borderId="29" xfId="0" applyBorder="1" applyAlignment="1" applyProtection="1">
      <alignment horizontal="left" vertical="center"/>
      <protection locked="0"/>
    </xf>
    <xf numFmtId="0" fontId="1" fillId="0" borderId="28"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0" fillId="2" borderId="0" xfId="0" applyFill="1" applyBorder="1" applyAlignment="1" applyProtection="1">
      <alignment horizontal="center" vertical="center" shrinkToFit="1"/>
      <protection locked="0"/>
    </xf>
    <xf numFmtId="0" fontId="0" fillId="0" borderId="9" xfId="0" applyFill="1" applyBorder="1" applyAlignment="1" applyProtection="1">
      <alignment horizontal="left" wrapText="1"/>
      <protection locked="0"/>
    </xf>
    <xf numFmtId="0" fontId="0" fillId="0" borderId="4" xfId="0" applyFill="1" applyBorder="1" applyAlignment="1" applyProtection="1">
      <alignment horizontal="left" wrapText="1"/>
      <protection locked="0"/>
    </xf>
    <xf numFmtId="0" fontId="0" fillId="0" borderId="5" xfId="0" applyFill="1" applyBorder="1" applyAlignment="1" applyProtection="1">
      <alignment horizontal="left" wrapText="1"/>
      <protection locked="0"/>
    </xf>
    <xf numFmtId="0" fontId="0" fillId="0" borderId="10" xfId="0" applyFill="1" applyBorder="1" applyAlignment="1" applyProtection="1">
      <alignment horizontal="left" wrapText="1"/>
      <protection locked="0"/>
    </xf>
    <xf numFmtId="0" fontId="0" fillId="0" borderId="0" xfId="0" applyFill="1" applyBorder="1" applyAlignment="1" applyProtection="1">
      <alignment horizontal="left" wrapText="1"/>
      <protection locked="0"/>
    </xf>
    <xf numFmtId="0" fontId="0" fillId="0" borderId="6" xfId="0" applyFill="1" applyBorder="1" applyAlignment="1" applyProtection="1">
      <alignment horizontal="left" wrapText="1"/>
      <protection locked="0"/>
    </xf>
    <xf numFmtId="0" fontId="0" fillId="0" borderId="0" xfId="0" applyBorder="1" applyAlignment="1" applyProtection="1">
      <alignment horizontal="left" vertical="center"/>
      <protection locked="0"/>
    </xf>
    <xf numFmtId="38" fontId="0" fillId="2" borderId="0" xfId="2" applyFont="1" applyFill="1" applyBorder="1" applyAlignment="1" applyProtection="1">
      <alignment horizontal="right" vertical="center"/>
      <protection locked="0"/>
    </xf>
    <xf numFmtId="0" fontId="0" fillId="0" borderId="0" xfId="0" applyAlignment="1" applyProtection="1">
      <alignment horizontal="left" vertical="center"/>
      <protection locked="0"/>
    </xf>
    <xf numFmtId="38" fontId="5" fillId="0" borderId="0" xfId="2" applyFont="1" applyFill="1" applyBorder="1" applyAlignment="1" applyProtection="1">
      <alignment horizontal="right" vertical="center"/>
      <protection locked="0"/>
    </xf>
    <xf numFmtId="176" fontId="0" fillId="0" borderId="0" xfId="4" applyNumberFormat="1" applyFont="1" applyFill="1" applyBorder="1" applyAlignment="1" applyProtection="1">
      <alignment horizontal="center" vertical="center"/>
    </xf>
    <xf numFmtId="0" fontId="0" fillId="2" borderId="4"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2" borderId="9"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9"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15" xfId="0"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38" fontId="0" fillId="2" borderId="9" xfId="2" applyFont="1" applyFill="1" applyBorder="1" applyAlignment="1" applyProtection="1">
      <alignment horizontal="right" vertical="center"/>
      <protection locked="0"/>
    </xf>
    <xf numFmtId="38" fontId="0" fillId="2" borderId="4" xfId="2" applyFont="1" applyFill="1" applyBorder="1" applyAlignment="1" applyProtection="1">
      <alignment horizontal="right" vertical="center"/>
      <protection locked="0"/>
    </xf>
    <xf numFmtId="38" fontId="0" fillId="2" borderId="10" xfId="2" applyFont="1" applyFill="1" applyBorder="1" applyAlignment="1" applyProtection="1">
      <alignment horizontal="right" vertical="center"/>
      <protection locked="0"/>
    </xf>
    <xf numFmtId="38" fontId="0" fillId="2" borderId="11" xfId="2" applyFont="1" applyFill="1" applyBorder="1" applyAlignment="1" applyProtection="1">
      <alignment horizontal="right" vertical="center"/>
      <protection locked="0"/>
    </xf>
    <xf numFmtId="38" fontId="0" fillId="2" borderId="7" xfId="2" applyFont="1" applyFill="1" applyBorder="1" applyAlignment="1" applyProtection="1">
      <alignment horizontal="right" vertical="center"/>
      <protection locked="0"/>
    </xf>
    <xf numFmtId="0" fontId="19" fillId="2" borderId="0" xfId="3" applyFill="1" applyBorder="1" applyAlignment="1" applyProtection="1">
      <alignment horizontal="center" vertical="center" shrinkToFit="1"/>
      <protection locked="0"/>
    </xf>
    <xf numFmtId="0" fontId="1" fillId="2" borderId="0" xfId="0" applyFont="1" applyFill="1" applyBorder="1" applyAlignment="1" applyProtection="1">
      <alignment horizontal="center" vertical="center" shrinkToFit="1"/>
      <protection locked="0"/>
    </xf>
    <xf numFmtId="0" fontId="0" fillId="0" borderId="0" xfId="0" applyAlignment="1" applyProtection="1">
      <alignment horizontal="left" vertical="center" wrapText="1"/>
      <protection locked="0"/>
    </xf>
    <xf numFmtId="0" fontId="0" fillId="0" borderId="22"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17" fillId="2" borderId="23" xfId="0" applyFont="1" applyFill="1" applyBorder="1" applyAlignment="1" applyProtection="1">
      <alignment horizontal="left" vertical="center" shrinkToFit="1"/>
      <protection locked="0"/>
    </xf>
    <xf numFmtId="0" fontId="17" fillId="2" borderId="31" xfId="0" applyFont="1" applyFill="1" applyBorder="1" applyAlignment="1" applyProtection="1">
      <alignment horizontal="left" vertical="center" shrinkToFit="1"/>
      <protection locked="0"/>
    </xf>
    <xf numFmtId="0" fontId="17" fillId="2" borderId="24" xfId="0" applyFont="1" applyFill="1" applyBorder="1" applyAlignment="1" applyProtection="1">
      <alignment horizontal="left" vertical="center" shrinkToFit="1"/>
      <protection locked="0"/>
    </xf>
    <xf numFmtId="0" fontId="17" fillId="2" borderId="25" xfId="0" applyFont="1" applyFill="1" applyBorder="1" applyAlignment="1" applyProtection="1">
      <alignment horizontal="left" vertical="center" shrinkToFit="1"/>
      <protection locked="0"/>
    </xf>
    <xf numFmtId="0" fontId="17" fillId="2" borderId="32" xfId="0" applyFont="1" applyFill="1" applyBorder="1" applyAlignment="1" applyProtection="1">
      <alignment horizontal="left" vertical="center" shrinkToFit="1"/>
      <protection locked="0"/>
    </xf>
    <xf numFmtId="0" fontId="17" fillId="2" borderId="26" xfId="0" applyFont="1" applyFill="1" applyBorder="1" applyAlignment="1" applyProtection="1">
      <alignment horizontal="left" vertical="center" shrinkToFit="1"/>
      <protection locked="0"/>
    </xf>
    <xf numFmtId="0" fontId="18" fillId="0" borderId="0"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6" fillId="0" borderId="9"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38" fontId="0" fillId="0" borderId="0" xfId="2" applyFont="1" applyFill="1" applyBorder="1" applyAlignment="1" applyProtection="1">
      <alignment horizontal="right" vertical="center"/>
      <protection locked="0"/>
    </xf>
    <xf numFmtId="0" fontId="14" fillId="0" borderId="0" xfId="0" applyFont="1" applyFill="1" applyAlignment="1" applyProtection="1">
      <alignment horizontal="center" vertical="center"/>
      <protection locked="0"/>
    </xf>
    <xf numFmtId="0" fontId="20" fillId="0" borderId="10" xfId="0" applyFont="1" applyBorder="1" applyAlignment="1" applyProtection="1">
      <alignment horizontal="left" vertical="center" wrapText="1"/>
    </xf>
    <xf numFmtId="0" fontId="20" fillId="0" borderId="0" xfId="0" applyFont="1" applyBorder="1" applyAlignment="1" applyProtection="1">
      <alignment horizontal="left" vertical="center" wrapText="1"/>
    </xf>
    <xf numFmtId="0" fontId="20" fillId="0" borderId="6" xfId="0" applyFont="1" applyBorder="1" applyAlignment="1" applyProtection="1">
      <alignment horizontal="left" vertical="center" wrapText="1"/>
    </xf>
    <xf numFmtId="0" fontId="20" fillId="0" borderId="11" xfId="0" applyFont="1" applyBorder="1" applyAlignment="1" applyProtection="1">
      <alignment horizontal="left" vertical="center" wrapText="1"/>
    </xf>
    <xf numFmtId="0" fontId="20" fillId="0" borderId="7" xfId="0" applyFont="1" applyBorder="1" applyAlignment="1" applyProtection="1">
      <alignment horizontal="left" vertical="center" wrapText="1"/>
    </xf>
    <xf numFmtId="0" fontId="20" fillId="0" borderId="8" xfId="0" applyFont="1" applyBorder="1" applyAlignment="1" applyProtection="1">
      <alignment horizontal="left" vertical="center" wrapText="1"/>
    </xf>
    <xf numFmtId="0" fontId="0" fillId="0" borderId="9" xfId="0"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0" fontId="0" fillId="0" borderId="5" xfId="0" applyFill="1" applyBorder="1" applyAlignment="1" applyProtection="1">
      <alignment horizontal="left" vertical="center"/>
      <protection locked="0"/>
    </xf>
    <xf numFmtId="0" fontId="0" fillId="0" borderId="11" xfId="0"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2" fillId="0" borderId="4"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0" fillId="2" borderId="9"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38" fontId="0" fillId="3" borderId="0" xfId="2" applyFont="1" applyFill="1" applyBorder="1" applyAlignment="1" applyProtection="1">
      <alignment horizontal="right" vertical="center"/>
      <protection locked="0"/>
    </xf>
    <xf numFmtId="38" fontId="0" fillId="3" borderId="0" xfId="2" applyFont="1" applyFill="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2" borderId="5"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2" fillId="2" borderId="12" xfId="0" applyFont="1" applyFill="1" applyBorder="1" applyAlignment="1" applyProtection="1">
      <alignment horizontal="left" vertical="center"/>
      <protection locked="0"/>
    </xf>
    <xf numFmtId="0" fontId="12" fillId="2" borderId="13" xfId="0" applyFont="1" applyFill="1" applyBorder="1" applyAlignment="1" applyProtection="1">
      <alignment horizontal="left" vertical="center"/>
      <protection locked="0"/>
    </xf>
    <xf numFmtId="0" fontId="12" fillId="2" borderId="14" xfId="0" applyFont="1"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0" borderId="9" xfId="0" applyBorder="1" applyAlignment="1" applyProtection="1">
      <alignment horizontal="center" vertical="center" wrapText="1"/>
      <protection locked="0"/>
    </xf>
    <xf numFmtId="0" fontId="0" fillId="2" borderId="10" xfId="0"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15" fillId="2" borderId="27" xfId="0" applyFont="1" applyFill="1" applyBorder="1" applyAlignment="1" applyProtection="1">
      <alignment horizontal="left" vertical="center"/>
      <protection locked="0"/>
    </xf>
    <xf numFmtId="0" fontId="15" fillId="2" borderId="21" xfId="0" applyFont="1" applyFill="1" applyBorder="1" applyAlignment="1" applyProtection="1">
      <alignment horizontal="left" vertical="center"/>
      <protection locked="0"/>
    </xf>
    <xf numFmtId="0" fontId="15" fillId="2" borderId="30" xfId="0" applyFont="1" applyFill="1" applyBorder="1" applyAlignment="1" applyProtection="1">
      <alignment horizontal="left" vertical="center"/>
      <protection locked="0"/>
    </xf>
    <xf numFmtId="0" fontId="15" fillId="2" borderId="11" xfId="0" applyFont="1" applyFill="1" applyBorder="1" applyAlignment="1" applyProtection="1">
      <alignment horizontal="left" vertical="center"/>
      <protection locked="0"/>
    </xf>
    <xf numFmtId="0" fontId="15" fillId="2" borderId="7" xfId="0" applyFont="1" applyFill="1" applyBorder="1" applyAlignment="1" applyProtection="1">
      <alignment horizontal="left" vertical="center"/>
      <protection locked="0"/>
    </xf>
    <xf numFmtId="0" fontId="15" fillId="2" borderId="8" xfId="0" applyFont="1"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38" fontId="0" fillId="2" borderId="5" xfId="2" applyFont="1" applyFill="1" applyBorder="1" applyAlignment="1" applyProtection="1">
      <alignment horizontal="right" vertical="center"/>
      <protection locked="0"/>
    </xf>
    <xf numFmtId="38" fontId="0" fillId="2" borderId="6" xfId="2" applyFont="1" applyFill="1" applyBorder="1" applyAlignment="1" applyProtection="1">
      <alignment horizontal="right" vertical="center"/>
      <protection locked="0"/>
    </xf>
    <xf numFmtId="38" fontId="0" fillId="2" borderId="8" xfId="2" applyFont="1" applyFill="1" applyBorder="1" applyAlignment="1" applyProtection="1">
      <alignment horizontal="right" vertical="center"/>
      <protection locked="0"/>
    </xf>
    <xf numFmtId="0" fontId="0" fillId="0" borderId="9"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6" xfId="0" applyBorder="1" applyAlignment="1" applyProtection="1">
      <alignment horizontal="left" wrapText="1"/>
      <protection locked="0"/>
    </xf>
    <xf numFmtId="0" fontId="0" fillId="0" borderId="10"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6" fillId="0" borderId="9"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38" fontId="0" fillId="2" borderId="9" xfId="2" applyFont="1" applyFill="1" applyBorder="1" applyAlignment="1" applyProtection="1">
      <alignment horizontal="center" vertical="center"/>
      <protection locked="0"/>
    </xf>
    <xf numFmtId="38" fontId="0" fillId="2" borderId="4" xfId="2" applyFont="1" applyFill="1" applyBorder="1" applyAlignment="1" applyProtection="1">
      <alignment horizontal="center" vertical="center"/>
      <protection locked="0"/>
    </xf>
    <xf numFmtId="38" fontId="0" fillId="2" borderId="5" xfId="2" applyFont="1" applyFill="1" applyBorder="1" applyAlignment="1" applyProtection="1">
      <alignment horizontal="center" vertical="center"/>
      <protection locked="0"/>
    </xf>
    <xf numFmtId="38" fontId="0" fillId="2" borderId="11" xfId="2" applyFont="1" applyFill="1" applyBorder="1" applyAlignment="1" applyProtection="1">
      <alignment horizontal="center" vertical="center"/>
      <protection locked="0"/>
    </xf>
    <xf numFmtId="38" fontId="0" fillId="2" borderId="7" xfId="2" applyFont="1" applyFill="1" applyBorder="1" applyAlignment="1" applyProtection="1">
      <alignment horizontal="center" vertical="center"/>
      <protection locked="0"/>
    </xf>
    <xf numFmtId="38" fontId="0" fillId="2" borderId="8" xfId="2"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6" fillId="0" borderId="11"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38" fontId="5" fillId="0" borderId="9" xfId="2" applyFont="1" applyFill="1" applyBorder="1" applyAlignment="1" applyProtection="1">
      <alignment horizontal="right" vertical="center"/>
      <protection locked="0"/>
    </xf>
    <xf numFmtId="38" fontId="5" fillId="0" borderId="4" xfId="2" applyFont="1" applyFill="1" applyBorder="1" applyAlignment="1" applyProtection="1">
      <alignment horizontal="right" vertical="center"/>
      <protection locked="0"/>
    </xf>
    <xf numFmtId="38" fontId="5" fillId="0" borderId="5" xfId="2" applyFont="1" applyFill="1" applyBorder="1" applyAlignment="1" applyProtection="1">
      <alignment horizontal="right" vertical="center"/>
      <protection locked="0"/>
    </xf>
    <xf numFmtId="38" fontId="5" fillId="0" borderId="10" xfId="2" applyFont="1" applyFill="1" applyBorder="1" applyAlignment="1" applyProtection="1">
      <alignment horizontal="right" vertical="center"/>
      <protection locked="0"/>
    </xf>
    <xf numFmtId="38" fontId="5" fillId="0" borderId="6" xfId="2" applyFont="1" applyFill="1" applyBorder="1" applyAlignment="1" applyProtection="1">
      <alignment horizontal="right" vertical="center"/>
      <protection locked="0"/>
    </xf>
    <xf numFmtId="38" fontId="5" fillId="0" borderId="11" xfId="2" applyFont="1" applyFill="1" applyBorder="1" applyAlignment="1" applyProtection="1">
      <alignment horizontal="right" vertical="center"/>
      <protection locked="0"/>
    </xf>
    <xf numFmtId="38" fontId="5" fillId="0" borderId="7" xfId="2" applyFont="1" applyFill="1" applyBorder="1" applyAlignment="1" applyProtection="1">
      <alignment horizontal="right" vertical="center"/>
      <protection locked="0"/>
    </xf>
    <xf numFmtId="38" fontId="5" fillId="0" borderId="8" xfId="2" applyFont="1" applyFill="1" applyBorder="1" applyAlignment="1" applyProtection="1">
      <alignment horizontal="right" vertical="center"/>
      <protection locked="0"/>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0" borderId="0" xfId="0" applyFill="1" applyBorder="1" applyAlignment="1" applyProtection="1">
      <alignment horizontal="left" vertical="center" shrinkToFit="1"/>
      <protection locked="0"/>
    </xf>
    <xf numFmtId="0" fontId="0" fillId="0" borderId="0" xfId="0" applyBorder="1" applyAlignment="1" applyProtection="1">
      <alignment horizontal="left" vertical="center" wrapText="1"/>
      <protection locked="0"/>
    </xf>
    <xf numFmtId="177" fontId="5" fillId="0" borderId="4" xfId="2" applyNumberFormat="1" applyFont="1" applyFill="1" applyBorder="1" applyAlignment="1" applyProtection="1">
      <alignment vertical="center"/>
    </xf>
    <xf numFmtId="177" fontId="5" fillId="0" borderId="7" xfId="2" applyNumberFormat="1" applyFont="1" applyFill="1" applyBorder="1" applyAlignment="1" applyProtection="1">
      <alignment vertical="center"/>
    </xf>
    <xf numFmtId="0" fontId="0" fillId="0" borderId="10" xfId="0" applyFill="1" applyBorder="1" applyAlignment="1" applyProtection="1">
      <alignment horizontal="left" vertical="center"/>
      <protection locked="0"/>
    </xf>
    <xf numFmtId="0" fontId="0" fillId="0" borderId="6" xfId="0" applyFill="1" applyBorder="1" applyAlignment="1" applyProtection="1">
      <alignment horizontal="left" vertical="center"/>
      <protection locked="0"/>
    </xf>
    <xf numFmtId="0" fontId="0" fillId="2" borderId="4"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0" xfId="0" applyFill="1" applyBorder="1" applyAlignment="1" applyProtection="1">
      <alignment horizontal="left" vertical="center" wrapText="1"/>
      <protection locked="0"/>
    </xf>
    <xf numFmtId="0" fontId="0" fillId="2" borderId="6"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locked="0"/>
    </xf>
    <xf numFmtId="0" fontId="0" fillId="2" borderId="8" xfId="0" applyFill="1" applyBorder="1" applyAlignment="1" applyProtection="1">
      <alignment horizontal="left" vertical="center" wrapText="1"/>
      <protection locked="0"/>
    </xf>
    <xf numFmtId="0" fontId="6" fillId="0" borderId="8" xfId="0" applyFont="1" applyBorder="1" applyAlignment="1" applyProtection="1">
      <alignment horizontal="center" vertical="center" wrapText="1"/>
      <protection locked="0"/>
    </xf>
    <xf numFmtId="0" fontId="0" fillId="2" borderId="9" xfId="0" applyFill="1" applyBorder="1" applyAlignment="1" applyProtection="1">
      <alignment vertical="top" wrapText="1"/>
      <protection locked="0"/>
    </xf>
    <xf numFmtId="0" fontId="0" fillId="2" borderId="4" xfId="0" applyFill="1" applyBorder="1" applyAlignment="1" applyProtection="1">
      <alignment vertical="top" wrapText="1"/>
      <protection locked="0"/>
    </xf>
    <xf numFmtId="0" fontId="0" fillId="2" borderId="5" xfId="0" applyFill="1" applyBorder="1" applyAlignment="1" applyProtection="1">
      <alignment vertical="top" wrapText="1"/>
      <protection locked="0"/>
    </xf>
    <xf numFmtId="0" fontId="0" fillId="2" borderId="10" xfId="0"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0" fillId="2" borderId="11"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0" fontId="0" fillId="2" borderId="8" xfId="0" applyFill="1" applyBorder="1" applyAlignment="1" applyProtection="1">
      <alignment vertical="top" wrapText="1"/>
      <protection locked="0"/>
    </xf>
    <xf numFmtId="0" fontId="0" fillId="2" borderId="27"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38" fontId="0" fillId="2" borderId="0" xfId="2"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49" fontId="6" fillId="2" borderId="9" xfId="0" applyNumberFormat="1" applyFont="1" applyFill="1" applyBorder="1" applyAlignment="1" applyProtection="1">
      <alignment horizontal="right" vertical="center"/>
      <protection locked="0"/>
    </xf>
    <xf numFmtId="49" fontId="6" fillId="2" borderId="4" xfId="0" applyNumberFormat="1" applyFont="1" applyFill="1" applyBorder="1" applyAlignment="1" applyProtection="1">
      <alignment horizontal="right" vertical="center"/>
      <protection locked="0"/>
    </xf>
    <xf numFmtId="49" fontId="6" fillId="2" borderId="11" xfId="0" applyNumberFormat="1" applyFont="1" applyFill="1" applyBorder="1" applyAlignment="1" applyProtection="1">
      <alignment horizontal="right" vertical="center"/>
      <protection locked="0"/>
    </xf>
    <xf numFmtId="49" fontId="6" fillId="2" borderId="7" xfId="0" applyNumberFormat="1" applyFont="1" applyFill="1" applyBorder="1" applyAlignment="1" applyProtection="1">
      <alignment horizontal="right" vertical="center"/>
      <protection locked="0"/>
    </xf>
    <xf numFmtId="0" fontId="12" fillId="2" borderId="12" xfId="0" applyFont="1" applyFill="1" applyBorder="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9"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0"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0" fontId="21" fillId="0" borderId="10"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1" fillId="0" borderId="6" xfId="0" applyFont="1" applyBorder="1" applyAlignment="1" applyProtection="1">
      <alignment horizontal="center" vertical="center" wrapText="1"/>
    </xf>
    <xf numFmtId="0" fontId="21" fillId="0" borderId="11" xfId="0" applyFont="1" applyBorder="1" applyAlignment="1" applyProtection="1">
      <alignment horizontal="center" vertical="center" wrapText="1"/>
    </xf>
    <xf numFmtId="0" fontId="21" fillId="0" borderId="7" xfId="0" applyFont="1" applyBorder="1" applyAlignment="1" applyProtection="1">
      <alignment horizontal="center" vertical="center" wrapText="1"/>
    </xf>
    <xf numFmtId="0" fontId="21" fillId="0" borderId="8" xfId="0" applyFont="1" applyBorder="1" applyAlignment="1" applyProtection="1">
      <alignment horizontal="center" vertical="center" wrapText="1"/>
    </xf>
    <xf numFmtId="0" fontId="0" fillId="0" borderId="22" xfId="0"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6" fillId="0" borderId="9" xfId="0" applyFont="1" applyBorder="1" applyAlignment="1" applyProtection="1">
      <alignment horizontal="left"/>
      <protection locked="0"/>
    </xf>
    <xf numFmtId="0" fontId="6" fillId="0" borderId="4" xfId="0" applyFont="1" applyBorder="1" applyAlignment="1" applyProtection="1">
      <alignment horizontal="left"/>
      <protection locked="0"/>
    </xf>
    <xf numFmtId="0" fontId="6" fillId="0" borderId="5" xfId="0" applyFont="1" applyBorder="1" applyAlignment="1" applyProtection="1">
      <alignment horizontal="left"/>
      <protection locked="0"/>
    </xf>
    <xf numFmtId="0" fontId="6" fillId="0" borderId="10"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6" xfId="0" applyFont="1" applyBorder="1" applyAlignment="1" applyProtection="1">
      <alignment horizontal="left"/>
      <protection locked="0"/>
    </xf>
    <xf numFmtId="55" fontId="0" fillId="2" borderId="9" xfId="0" applyNumberFormat="1" applyFill="1" applyBorder="1" applyAlignment="1" applyProtection="1">
      <alignment horizontal="left" vertical="center" wrapText="1"/>
      <protection locked="0"/>
    </xf>
    <xf numFmtId="55" fontId="0" fillId="2" borderId="4" xfId="0" applyNumberFormat="1" applyFill="1" applyBorder="1" applyAlignment="1" applyProtection="1">
      <alignment horizontal="left" vertical="center" wrapText="1"/>
      <protection locked="0"/>
    </xf>
    <xf numFmtId="55" fontId="0" fillId="2" borderId="5" xfId="0" applyNumberFormat="1" applyFill="1" applyBorder="1" applyAlignment="1" applyProtection="1">
      <alignment horizontal="left" vertical="center" wrapText="1"/>
      <protection locked="0"/>
    </xf>
    <xf numFmtId="55" fontId="0" fillId="2" borderId="10" xfId="0" applyNumberFormat="1" applyFill="1" applyBorder="1" applyAlignment="1" applyProtection="1">
      <alignment horizontal="left" vertical="center" wrapText="1"/>
      <protection locked="0"/>
    </xf>
    <xf numFmtId="55" fontId="0" fillId="2" borderId="0" xfId="0" applyNumberFormat="1" applyFill="1" applyBorder="1" applyAlignment="1" applyProtection="1">
      <alignment horizontal="left" vertical="center" wrapText="1"/>
      <protection locked="0"/>
    </xf>
    <xf numFmtId="55" fontId="0" fillId="2" borderId="6" xfId="0" applyNumberFormat="1" applyFill="1" applyBorder="1" applyAlignment="1" applyProtection="1">
      <alignment horizontal="left" vertical="center" wrapText="1"/>
      <protection locked="0"/>
    </xf>
    <xf numFmtId="55" fontId="0" fillId="2" borderId="11" xfId="0" applyNumberFormat="1" applyFill="1" applyBorder="1" applyAlignment="1" applyProtection="1">
      <alignment horizontal="left" vertical="center" wrapText="1"/>
      <protection locked="0"/>
    </xf>
    <xf numFmtId="55" fontId="0" fillId="2" borderId="7" xfId="0" applyNumberFormat="1" applyFill="1" applyBorder="1" applyAlignment="1" applyProtection="1">
      <alignment horizontal="left" vertical="center" wrapText="1"/>
      <protection locked="0"/>
    </xf>
    <xf numFmtId="55" fontId="0" fillId="2" borderId="8" xfId="0" applyNumberFormat="1" applyFill="1" applyBorder="1" applyAlignment="1" applyProtection="1">
      <alignment horizontal="left" vertical="center" wrapText="1"/>
      <protection locked="0"/>
    </xf>
    <xf numFmtId="55" fontId="0" fillId="0" borderId="9" xfId="0" applyNumberFormat="1" applyBorder="1" applyAlignment="1" applyProtection="1">
      <alignment horizontal="center" vertical="center"/>
      <protection locked="0"/>
    </xf>
    <xf numFmtId="55" fontId="0" fillId="0" borderId="4" xfId="0" applyNumberFormat="1" applyBorder="1" applyAlignment="1" applyProtection="1">
      <alignment horizontal="center" vertical="center"/>
      <protection locked="0"/>
    </xf>
    <xf numFmtId="55" fontId="0" fillId="0" borderId="11" xfId="0" applyNumberFormat="1" applyBorder="1" applyAlignment="1" applyProtection="1">
      <alignment horizontal="center" vertical="center"/>
      <protection locked="0"/>
    </xf>
    <xf numFmtId="55" fontId="0" fillId="0" borderId="7" xfId="0" applyNumberFormat="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49" fontId="0" fillId="0" borderId="4" xfId="0" applyNumberFormat="1" applyFill="1" applyBorder="1" applyAlignment="1" applyProtection="1">
      <alignment horizontal="center" vertical="center"/>
      <protection locked="0"/>
    </xf>
    <xf numFmtId="49" fontId="0" fillId="0" borderId="7" xfId="0" applyNumberForma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38" fontId="0" fillId="0" borderId="2" xfId="0" applyNumberFormat="1" applyBorder="1" applyAlignment="1" applyProtection="1">
      <alignment vertical="center"/>
      <protection locked="0"/>
    </xf>
    <xf numFmtId="38" fontId="0" fillId="0" borderId="2" xfId="2" applyFont="1" applyBorder="1" applyAlignment="1" applyProtection="1">
      <alignment vertical="center"/>
      <protection locked="0"/>
    </xf>
    <xf numFmtId="0" fontId="19" fillId="2" borderId="9" xfId="3" applyFill="1" applyBorder="1" applyAlignment="1" applyProtection="1">
      <alignment horizontal="left" vertical="center"/>
      <protection locked="0"/>
    </xf>
    <xf numFmtId="176" fontId="0" fillId="0" borderId="0" xfId="4" applyNumberFormat="1" applyFont="1" applyFill="1" applyBorder="1" applyAlignment="1" applyProtection="1">
      <alignment horizontal="center" vertical="center"/>
      <protection locked="0"/>
    </xf>
    <xf numFmtId="177" fontId="5" fillId="0" borderId="4" xfId="2" applyNumberFormat="1" applyFont="1" applyFill="1" applyBorder="1" applyAlignment="1" applyProtection="1">
      <alignment vertical="center"/>
      <protection locked="0"/>
    </xf>
    <xf numFmtId="177" fontId="5" fillId="0" borderId="7" xfId="2" applyNumberFormat="1" applyFont="1" applyFill="1" applyBorder="1" applyAlignment="1" applyProtection="1">
      <alignment vertical="center"/>
      <protection locked="0"/>
    </xf>
    <xf numFmtId="0" fontId="20" fillId="0" borderId="10" xfId="0" applyFont="1" applyBorder="1" applyAlignment="1" applyProtection="1">
      <alignment horizontal="left" vertical="center" wrapText="1"/>
      <protection locked="0"/>
    </xf>
    <xf numFmtId="0" fontId="20" fillId="0" borderId="0" xfId="0" applyFont="1" applyBorder="1" applyAlignment="1" applyProtection="1">
      <alignment horizontal="left" vertical="center" wrapText="1"/>
      <protection locked="0"/>
    </xf>
    <xf numFmtId="0" fontId="20" fillId="0" borderId="6"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20" fillId="0" borderId="8" xfId="0" applyFont="1" applyBorder="1" applyAlignment="1" applyProtection="1">
      <alignment horizontal="left" vertical="center" wrapText="1"/>
      <protection locked="0"/>
    </xf>
    <xf numFmtId="0" fontId="0" fillId="0" borderId="9" xfId="0" applyFill="1" applyBorder="1" applyAlignment="1" applyProtection="1">
      <alignment horizontal="center" wrapText="1"/>
      <protection locked="0"/>
    </xf>
    <xf numFmtId="0" fontId="0" fillId="0" borderId="4" xfId="0" applyFill="1" applyBorder="1" applyAlignment="1" applyProtection="1">
      <alignment horizontal="center" wrapText="1"/>
      <protection locked="0"/>
    </xf>
    <xf numFmtId="0" fontId="0" fillId="0" borderId="5" xfId="0" applyFill="1" applyBorder="1" applyAlignment="1" applyProtection="1">
      <alignment horizontal="center" wrapText="1"/>
      <protection locked="0"/>
    </xf>
    <xf numFmtId="0" fontId="0" fillId="0" borderId="10" xfId="0" applyFill="1" applyBorder="1" applyAlignment="1" applyProtection="1">
      <alignment horizontal="center" wrapText="1"/>
      <protection locked="0"/>
    </xf>
    <xf numFmtId="0" fontId="0" fillId="0" borderId="0" xfId="0" applyFill="1" applyBorder="1" applyAlignment="1" applyProtection="1">
      <alignment horizontal="center" wrapText="1"/>
      <protection locked="0"/>
    </xf>
    <xf numFmtId="0" fontId="0" fillId="0" borderId="6" xfId="0" applyFill="1" applyBorder="1" applyAlignment="1" applyProtection="1">
      <alignment horizontal="center" wrapText="1"/>
      <protection locked="0"/>
    </xf>
    <xf numFmtId="0" fontId="21" fillId="0" borderId="10"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1" fillId="0" borderId="7" xfId="0" applyFont="1" applyBorder="1" applyAlignment="1" applyProtection="1">
      <alignment horizontal="center" vertical="center" wrapText="1"/>
      <protection locked="0"/>
    </xf>
    <xf numFmtId="0" fontId="21" fillId="0" borderId="8" xfId="0" applyFont="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9" xfId="0" applyFill="1" applyBorder="1" applyAlignment="1" applyProtection="1">
      <alignment horizontal="left" vertical="center" wrapText="1"/>
      <protection locked="0"/>
    </xf>
    <xf numFmtId="0" fontId="0" fillId="2" borderId="10" xfId="0" applyFill="1" applyBorder="1" applyAlignment="1" applyProtection="1">
      <alignment horizontal="left" vertical="center" wrapText="1"/>
      <protection locked="0"/>
    </xf>
    <xf numFmtId="0" fontId="0" fillId="2" borderId="11" xfId="0" applyFill="1" applyBorder="1" applyAlignment="1" applyProtection="1">
      <alignment horizontal="left" vertical="center" wrapText="1"/>
      <protection locked="0"/>
    </xf>
    <xf numFmtId="0" fontId="6" fillId="0" borderId="9" xfId="0" applyFont="1" applyBorder="1" applyAlignment="1" applyProtection="1">
      <alignment horizontal="left"/>
    </xf>
    <xf numFmtId="0" fontId="6" fillId="0" borderId="4" xfId="0" applyFont="1" applyBorder="1" applyAlignment="1" applyProtection="1">
      <alignment horizontal="left"/>
    </xf>
    <xf numFmtId="0" fontId="6" fillId="0" borderId="5" xfId="0" applyFont="1" applyBorder="1" applyAlignment="1" applyProtection="1">
      <alignment horizontal="left"/>
    </xf>
    <xf numFmtId="0" fontId="6" fillId="0" borderId="10" xfId="0" applyFont="1" applyBorder="1" applyAlignment="1" applyProtection="1">
      <alignment horizontal="left"/>
    </xf>
    <xf numFmtId="0" fontId="6" fillId="0" borderId="0" xfId="0" applyFont="1" applyBorder="1" applyAlignment="1" applyProtection="1">
      <alignment horizontal="left"/>
    </xf>
    <xf numFmtId="0" fontId="6" fillId="0" borderId="6" xfId="0" applyFont="1" applyBorder="1" applyAlignment="1" applyProtection="1">
      <alignment horizontal="left"/>
    </xf>
    <xf numFmtId="55" fontId="0" fillId="2" borderId="9" xfId="0" applyNumberFormat="1" applyFill="1" applyBorder="1" applyAlignment="1" applyProtection="1">
      <alignment horizontal="left" vertical="center" wrapText="1"/>
    </xf>
    <xf numFmtId="55" fontId="0" fillId="2" borderId="4" xfId="0" applyNumberFormat="1" applyFill="1" applyBorder="1" applyAlignment="1" applyProtection="1">
      <alignment horizontal="left" vertical="center" wrapText="1"/>
    </xf>
    <xf numFmtId="55" fontId="0" fillId="2" borderId="5" xfId="0" applyNumberFormat="1" applyFill="1" applyBorder="1" applyAlignment="1" applyProtection="1">
      <alignment horizontal="left" vertical="center" wrapText="1"/>
    </xf>
    <xf numFmtId="55" fontId="0" fillId="2" borderId="10" xfId="0" applyNumberFormat="1" applyFill="1" applyBorder="1" applyAlignment="1" applyProtection="1">
      <alignment horizontal="left" vertical="center" wrapText="1"/>
    </xf>
    <xf numFmtId="55" fontId="0" fillId="2" borderId="0" xfId="0" applyNumberFormat="1" applyFill="1" applyBorder="1" applyAlignment="1" applyProtection="1">
      <alignment horizontal="left" vertical="center" wrapText="1"/>
    </xf>
    <xf numFmtId="55" fontId="0" fillId="2" borderId="6" xfId="0" applyNumberFormat="1" applyFill="1" applyBorder="1" applyAlignment="1" applyProtection="1">
      <alignment horizontal="left" vertical="center" wrapText="1"/>
    </xf>
    <xf numFmtId="55" fontId="0" fillId="2" borderId="11" xfId="0" applyNumberFormat="1" applyFill="1" applyBorder="1" applyAlignment="1" applyProtection="1">
      <alignment horizontal="left" vertical="center" wrapText="1"/>
    </xf>
    <xf numFmtId="55" fontId="0" fillId="2" borderId="7" xfId="0" applyNumberFormat="1" applyFill="1" applyBorder="1" applyAlignment="1" applyProtection="1">
      <alignment horizontal="left" vertical="center" wrapText="1"/>
    </xf>
    <xf numFmtId="55" fontId="0" fillId="2" borderId="8" xfId="0" applyNumberFormat="1" applyFill="1" applyBorder="1" applyAlignment="1" applyProtection="1">
      <alignment horizontal="left" vertical="center" wrapText="1"/>
    </xf>
    <xf numFmtId="0" fontId="14" fillId="0" borderId="0" xfId="0" applyFont="1" applyFill="1" applyAlignment="1" applyProtection="1">
      <alignment horizontal="center" vertical="center"/>
    </xf>
    <xf numFmtId="0" fontId="6" fillId="0" borderId="9"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55" fontId="0" fillId="0" borderId="9" xfId="0" applyNumberFormat="1" applyBorder="1" applyAlignment="1" applyProtection="1">
      <alignment horizontal="center" vertical="center"/>
    </xf>
    <xf numFmtId="55" fontId="0" fillId="0" borderId="4" xfId="0" applyNumberFormat="1" applyBorder="1" applyAlignment="1" applyProtection="1">
      <alignment horizontal="center" vertical="center"/>
    </xf>
    <xf numFmtId="55" fontId="0" fillId="0" borderId="11" xfId="0" applyNumberFormat="1" applyBorder="1" applyAlignment="1" applyProtection="1">
      <alignment horizontal="center" vertical="center"/>
    </xf>
    <xf numFmtId="55" fontId="0" fillId="0" borderId="7" xfId="0" applyNumberFormat="1" applyBorder="1" applyAlignment="1" applyProtection="1">
      <alignment horizontal="center" vertical="center"/>
    </xf>
    <xf numFmtId="0" fontId="0" fillId="0" borderId="4"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4" xfId="0" applyBorder="1" applyAlignment="1" applyProtection="1">
      <alignment horizontal="center" vertical="center"/>
    </xf>
    <xf numFmtId="0" fontId="0" fillId="0" borderId="7" xfId="0" applyBorder="1" applyAlignment="1" applyProtection="1">
      <alignment horizontal="center" vertical="center"/>
    </xf>
    <xf numFmtId="49" fontId="0" fillId="0" borderId="4" xfId="0" applyNumberFormat="1" applyFill="1" applyBorder="1" applyAlignment="1" applyProtection="1">
      <alignment horizontal="center" vertical="center"/>
    </xf>
    <xf numFmtId="49" fontId="0" fillId="0" borderId="7" xfId="0" applyNumberFormat="1"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9" xfId="0" applyBorder="1" applyAlignment="1" applyProtection="1">
      <alignment horizontal="left" vertical="center"/>
    </xf>
    <xf numFmtId="0" fontId="0" fillId="0" borderId="4" xfId="0" applyBorder="1" applyAlignment="1" applyProtection="1">
      <alignment horizontal="left" vertical="center"/>
    </xf>
    <xf numFmtId="0" fontId="0" fillId="0" borderId="5" xfId="0" applyBorder="1" applyAlignment="1" applyProtection="1">
      <alignment horizontal="left" vertical="center"/>
    </xf>
    <xf numFmtId="0" fontId="0" fillId="0" borderId="10" xfId="0" applyBorder="1" applyAlignment="1" applyProtection="1">
      <alignment horizontal="left" vertical="center"/>
    </xf>
    <xf numFmtId="0" fontId="0" fillId="0" borderId="0" xfId="0" applyBorder="1" applyAlignment="1" applyProtection="1">
      <alignment horizontal="left" vertical="center"/>
    </xf>
    <xf numFmtId="0" fontId="0" fillId="0" borderId="6" xfId="0" applyBorder="1" applyAlignment="1" applyProtection="1">
      <alignment horizontal="left" vertical="center"/>
    </xf>
    <xf numFmtId="0" fontId="0" fillId="0" borderId="11" xfId="0" applyBorder="1" applyAlignment="1" applyProtection="1">
      <alignment horizontal="left" vertical="center"/>
    </xf>
    <xf numFmtId="0" fontId="0" fillId="0" borderId="7" xfId="0" applyBorder="1" applyAlignment="1" applyProtection="1">
      <alignment horizontal="left" vertical="center"/>
    </xf>
    <xf numFmtId="0" fontId="0" fillId="0" borderId="8" xfId="0" applyBorder="1" applyAlignment="1" applyProtection="1">
      <alignment horizontal="left" vertical="center"/>
    </xf>
    <xf numFmtId="38" fontId="0" fillId="2" borderId="9" xfId="2" applyFont="1" applyFill="1" applyBorder="1" applyAlignment="1" applyProtection="1">
      <alignment horizontal="right" vertical="center"/>
    </xf>
    <xf numFmtId="38" fontId="0" fillId="2" borderId="4" xfId="2" applyFont="1" applyFill="1" applyBorder="1" applyAlignment="1" applyProtection="1">
      <alignment horizontal="right" vertical="center"/>
    </xf>
    <xf numFmtId="38" fontId="0" fillId="2" borderId="10" xfId="2" applyFont="1" applyFill="1" applyBorder="1" applyAlignment="1" applyProtection="1">
      <alignment horizontal="right" vertical="center"/>
    </xf>
    <xf numFmtId="38" fontId="0" fillId="2" borderId="0" xfId="2" applyFont="1" applyFill="1" applyBorder="1" applyAlignment="1" applyProtection="1">
      <alignment horizontal="right" vertical="center"/>
    </xf>
    <xf numFmtId="38" fontId="0" fillId="2" borderId="11" xfId="2" applyFont="1" applyFill="1" applyBorder="1" applyAlignment="1" applyProtection="1">
      <alignment horizontal="right" vertical="center"/>
    </xf>
    <xf numFmtId="38" fontId="0" fillId="2" borderId="7" xfId="2" applyFont="1" applyFill="1" applyBorder="1" applyAlignment="1" applyProtection="1">
      <alignment horizontal="right" vertical="center"/>
    </xf>
    <xf numFmtId="0" fontId="0" fillId="2" borderId="9" xfId="0" applyFill="1" applyBorder="1" applyAlignment="1" applyProtection="1">
      <alignment horizontal="left" vertical="center"/>
    </xf>
    <xf numFmtId="0" fontId="0" fillId="2" borderId="4" xfId="0" applyFill="1" applyBorder="1" applyAlignment="1" applyProtection="1">
      <alignment horizontal="left" vertical="center"/>
    </xf>
    <xf numFmtId="0" fontId="0" fillId="2" borderId="5" xfId="0" applyFill="1" applyBorder="1" applyAlignment="1" applyProtection="1">
      <alignment horizontal="left" vertical="center"/>
    </xf>
    <xf numFmtId="0" fontId="0" fillId="2" borderId="15" xfId="0" applyFill="1" applyBorder="1" applyAlignment="1" applyProtection="1">
      <alignment horizontal="left" vertical="center"/>
    </xf>
    <xf numFmtId="0" fontId="0" fillId="2" borderId="16" xfId="0" applyFill="1" applyBorder="1" applyAlignment="1" applyProtection="1">
      <alignment horizontal="left" vertical="center"/>
    </xf>
    <xf numFmtId="0" fontId="0" fillId="2" borderId="17" xfId="0" applyFill="1" applyBorder="1" applyAlignment="1" applyProtection="1">
      <alignment horizontal="left" vertical="center"/>
    </xf>
    <xf numFmtId="0" fontId="0" fillId="2" borderId="10" xfId="0" applyFill="1" applyBorder="1" applyAlignment="1" applyProtection="1">
      <alignment horizontal="left" vertical="center"/>
    </xf>
    <xf numFmtId="0" fontId="0" fillId="2" borderId="0" xfId="0" applyFill="1" applyBorder="1" applyAlignment="1" applyProtection="1">
      <alignment horizontal="left" vertical="center"/>
    </xf>
    <xf numFmtId="0" fontId="0" fillId="2" borderId="6" xfId="0" applyFill="1" applyBorder="1" applyAlignment="1" applyProtection="1">
      <alignment horizontal="left" vertical="center"/>
    </xf>
    <xf numFmtId="38" fontId="0" fillId="2" borderId="5" xfId="2" applyFont="1" applyFill="1" applyBorder="1" applyAlignment="1" applyProtection="1">
      <alignment horizontal="right" vertical="center"/>
    </xf>
    <xf numFmtId="38" fontId="0" fillId="2" borderId="6" xfId="2" applyFont="1" applyFill="1" applyBorder="1" applyAlignment="1" applyProtection="1">
      <alignment horizontal="right" vertical="center"/>
    </xf>
    <xf numFmtId="38" fontId="0" fillId="2" borderId="8" xfId="2" applyFont="1" applyFill="1" applyBorder="1" applyAlignment="1" applyProtection="1">
      <alignment horizontal="right" vertical="center"/>
    </xf>
    <xf numFmtId="38" fontId="5" fillId="0" borderId="9" xfId="2" applyFont="1" applyFill="1" applyBorder="1" applyAlignment="1" applyProtection="1">
      <alignment horizontal="right" vertical="center"/>
    </xf>
    <xf numFmtId="38" fontId="5" fillId="0" borderId="4" xfId="2" applyFont="1" applyFill="1" applyBorder="1" applyAlignment="1" applyProtection="1">
      <alignment horizontal="right" vertical="center"/>
    </xf>
    <xf numFmtId="38" fontId="5" fillId="0" borderId="5" xfId="2" applyFont="1" applyFill="1" applyBorder="1" applyAlignment="1" applyProtection="1">
      <alignment horizontal="right" vertical="center"/>
    </xf>
    <xf numFmtId="38" fontId="5" fillId="0" borderId="10" xfId="2" applyFont="1" applyFill="1" applyBorder="1" applyAlignment="1" applyProtection="1">
      <alignment horizontal="right" vertical="center"/>
    </xf>
    <xf numFmtId="38" fontId="5" fillId="0" borderId="0" xfId="2" applyFont="1" applyFill="1" applyBorder="1" applyAlignment="1" applyProtection="1">
      <alignment horizontal="right" vertical="center"/>
    </xf>
    <xf numFmtId="38" fontId="5" fillId="0" borderId="6" xfId="2" applyFont="1" applyFill="1" applyBorder="1" applyAlignment="1" applyProtection="1">
      <alignment horizontal="right" vertical="center"/>
    </xf>
    <xf numFmtId="38" fontId="5" fillId="0" borderId="11" xfId="2" applyFont="1" applyFill="1" applyBorder="1" applyAlignment="1" applyProtection="1">
      <alignment horizontal="right" vertical="center"/>
    </xf>
    <xf numFmtId="38" fontId="5" fillId="0" borderId="7" xfId="2" applyFont="1" applyFill="1" applyBorder="1" applyAlignment="1" applyProtection="1">
      <alignment horizontal="right" vertical="center"/>
    </xf>
    <xf numFmtId="38" fontId="5" fillId="0" borderId="8" xfId="2" applyFont="1" applyFill="1" applyBorder="1" applyAlignment="1" applyProtection="1">
      <alignment horizontal="right" vertical="center"/>
    </xf>
    <xf numFmtId="0" fontId="0" fillId="2" borderId="18" xfId="0" applyFill="1" applyBorder="1" applyAlignment="1" applyProtection="1">
      <alignment horizontal="left" vertical="center"/>
    </xf>
    <xf numFmtId="0" fontId="0" fillId="2" borderId="19" xfId="0" applyFill="1" applyBorder="1" applyAlignment="1" applyProtection="1">
      <alignment horizontal="left" vertical="center"/>
    </xf>
    <xf numFmtId="0" fontId="0" fillId="2" borderId="20" xfId="0" applyFill="1" applyBorder="1" applyAlignment="1" applyProtection="1">
      <alignment horizontal="left" vertical="center"/>
    </xf>
    <xf numFmtId="0" fontId="6" fillId="0" borderId="5"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0" fillId="0" borderId="9"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10"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10" xfId="0" applyBorder="1" applyAlignment="1" applyProtection="1">
      <alignment vertical="center" wrapText="1"/>
    </xf>
    <xf numFmtId="0" fontId="0" fillId="0" borderId="0" xfId="0" applyAlignment="1" applyProtection="1">
      <alignment vertical="center" wrapText="1"/>
    </xf>
    <xf numFmtId="0" fontId="0" fillId="0" borderId="6" xfId="0" applyBorder="1" applyAlignment="1" applyProtection="1">
      <alignment vertical="center" wrapText="1"/>
    </xf>
    <xf numFmtId="0" fontId="0" fillId="2" borderId="9"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15" xfId="0" applyFill="1" applyBorder="1" applyAlignment="1" applyProtection="1">
      <alignment horizontal="center" vertical="center"/>
    </xf>
    <xf numFmtId="0" fontId="0" fillId="2" borderId="16" xfId="0" applyFill="1" applyBorder="1" applyAlignment="1" applyProtection="1">
      <alignment horizontal="center" vertical="center"/>
    </xf>
    <xf numFmtId="0" fontId="0" fillId="2" borderId="17" xfId="0" applyFill="1" applyBorder="1" applyAlignment="1" applyProtection="1">
      <alignment horizontal="center" vertical="center"/>
    </xf>
    <xf numFmtId="38" fontId="0" fillId="0" borderId="2" xfId="2" applyFont="1" applyBorder="1" applyAlignment="1" applyProtection="1">
      <alignment vertical="center"/>
    </xf>
    <xf numFmtId="38" fontId="0" fillId="0" borderId="2" xfId="0" applyNumberFormat="1" applyBorder="1" applyAlignment="1" applyProtection="1">
      <alignment vertical="center"/>
    </xf>
  </cellXfs>
  <cellStyles count="5">
    <cellStyle name="パーセント" xfId="4" builtinId="5"/>
    <cellStyle name="ハイパーリンク" xfId="3" builtinId="8"/>
    <cellStyle name="桁区切り" xfId="2" builtinId="6"/>
    <cellStyle name="標準" xfId="0" builtinId="0"/>
    <cellStyle name="標準 2" xfId="1" xr:uid="{94DE80EB-4899-4672-A7DA-DE27B7F301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25400</xdr:colOff>
      <xdr:row>79</xdr:row>
      <xdr:rowOff>50800</xdr:rowOff>
    </xdr:from>
    <xdr:to>
      <xdr:col>41</xdr:col>
      <xdr:colOff>254000</xdr:colOff>
      <xdr:row>83</xdr:row>
      <xdr:rowOff>25402</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7095067" y="11057467"/>
          <a:ext cx="3903133" cy="677335"/>
        </a:xfrm>
        <a:prstGeom prst="wedgeRoundRectCallout">
          <a:avLst>
            <a:gd name="adj1" fmla="val -56095"/>
            <a:gd name="adj2" fmla="val -1942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区分（新規</a:t>
          </a:r>
          <a:r>
            <a:rPr kumimoji="1" lang="en-US" altLang="ja-JP" sz="1100">
              <a:solidFill>
                <a:sysClr val="windowText" lastClr="000000"/>
              </a:solidFill>
            </a:rPr>
            <a:t>or</a:t>
          </a:r>
          <a:r>
            <a:rPr kumimoji="1" lang="ja-JP" altLang="en-US" sz="1100">
              <a:solidFill>
                <a:sysClr val="windowText" lastClr="000000"/>
              </a:solidFill>
            </a:rPr>
            <a:t>継続）をプルダウンより選択してください。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継続プロジェクトの場合、継続年数も記入してください。</a:t>
          </a:r>
        </a:p>
      </xdr:txBody>
    </xdr:sp>
    <xdr:clientData/>
  </xdr:twoCellAnchor>
  <xdr:twoCellAnchor>
    <xdr:from>
      <xdr:col>28</xdr:col>
      <xdr:colOff>29631</xdr:colOff>
      <xdr:row>133</xdr:row>
      <xdr:rowOff>0</xdr:rowOff>
    </xdr:from>
    <xdr:to>
      <xdr:col>41</xdr:col>
      <xdr:colOff>200024</xdr:colOff>
      <xdr:row>138</xdr:row>
      <xdr:rowOff>76200</xdr:rowOff>
    </xdr:to>
    <xdr:sp macro="" textlink="">
      <xdr:nvSpPr>
        <xdr:cNvPr id="7" name="吹き出し: 角を丸めた四角形 6">
          <a:extLst>
            <a:ext uri="{FF2B5EF4-FFF2-40B4-BE49-F238E27FC236}">
              <a16:creationId xmlns:a16="http://schemas.microsoft.com/office/drawing/2014/main" id="{00000000-0008-0000-0000-000007000000}"/>
            </a:ext>
          </a:extLst>
        </xdr:cNvPr>
        <xdr:cNvSpPr/>
      </xdr:nvSpPr>
      <xdr:spPr>
        <a:xfrm>
          <a:off x="7535331" y="22539960"/>
          <a:ext cx="3538433" cy="914400"/>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どのように活動を継続・発展させていくか、時間軸と将来ビジョンを明確にし、また、現在はどの段階か分かるよう記入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p>
      </xdr:txBody>
    </xdr:sp>
    <xdr:clientData/>
  </xdr:twoCellAnchor>
  <xdr:twoCellAnchor>
    <xdr:from>
      <xdr:col>27</xdr:col>
      <xdr:colOff>230716</xdr:colOff>
      <xdr:row>123</xdr:row>
      <xdr:rowOff>38100</xdr:rowOff>
    </xdr:from>
    <xdr:to>
      <xdr:col>41</xdr:col>
      <xdr:colOff>152400</xdr:colOff>
      <xdr:row>128</xdr:row>
      <xdr:rowOff>114300</xdr:rowOff>
    </xdr:to>
    <xdr:sp macro="" textlink="">
      <xdr:nvSpPr>
        <xdr:cNvPr id="8" name="吹き出し: 角を丸めた四角形 7">
          <a:extLst>
            <a:ext uri="{FF2B5EF4-FFF2-40B4-BE49-F238E27FC236}">
              <a16:creationId xmlns:a16="http://schemas.microsoft.com/office/drawing/2014/main" id="{00000000-0008-0000-0000-000008000000}"/>
            </a:ext>
          </a:extLst>
        </xdr:cNvPr>
        <xdr:cNvSpPr/>
      </xdr:nvSpPr>
      <xdr:spPr>
        <a:xfrm>
          <a:off x="7422091" y="20993100"/>
          <a:ext cx="3522134" cy="933450"/>
        </a:xfrm>
        <a:prstGeom prst="wedgeRoundRectCallout">
          <a:avLst>
            <a:gd name="adj1" fmla="val -62696"/>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本基金の助成により、環境保全の効果、ダイバーシティの実現、地域社会の発展など見込まれる効果を記入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250</a:t>
          </a:r>
          <a:r>
            <a:rPr kumimoji="1" lang="ja-JP" altLang="ja-JP" sz="1200" b="1">
              <a:solidFill>
                <a:srgbClr val="FF0000"/>
              </a:solidFill>
              <a:effectLst/>
              <a:latin typeface="+mn-lt"/>
              <a:ea typeface="+mn-ea"/>
              <a:cs typeface="+mn-cs"/>
            </a:rPr>
            <a:t>字以内）</a:t>
          </a:r>
          <a:endParaRPr kumimoji="1" lang="ja-JP" altLang="en-US" sz="1100">
            <a:solidFill>
              <a:srgbClr val="FF0000"/>
            </a:solidFill>
          </a:endParaRPr>
        </a:p>
      </xdr:txBody>
    </xdr:sp>
    <xdr:clientData/>
  </xdr:twoCellAnchor>
  <xdr:twoCellAnchor>
    <xdr:from>
      <xdr:col>27</xdr:col>
      <xdr:colOff>152399</xdr:colOff>
      <xdr:row>147</xdr:row>
      <xdr:rowOff>20743</xdr:rowOff>
    </xdr:from>
    <xdr:to>
      <xdr:col>39</xdr:col>
      <xdr:colOff>10371</xdr:colOff>
      <xdr:row>153</xdr:row>
      <xdr:rowOff>133350</xdr:rowOff>
    </xdr:to>
    <xdr:sp macro="" textlink="">
      <xdr:nvSpPr>
        <xdr:cNvPr id="9" name="吹き出し: 角を丸めた四角形 8">
          <a:extLst>
            <a:ext uri="{FF2B5EF4-FFF2-40B4-BE49-F238E27FC236}">
              <a16:creationId xmlns:a16="http://schemas.microsoft.com/office/drawing/2014/main" id="{00000000-0008-0000-0000-000009000000}"/>
            </a:ext>
          </a:extLst>
        </xdr:cNvPr>
        <xdr:cNvSpPr/>
      </xdr:nvSpPr>
      <xdr:spPr>
        <a:xfrm>
          <a:off x="7343774" y="25185793"/>
          <a:ext cx="2944072" cy="1141307"/>
        </a:xfrm>
        <a:prstGeom prst="wedgeRoundRectCallout">
          <a:avLst>
            <a:gd name="adj1" fmla="val -61688"/>
            <a:gd name="adj2" fmla="val -1466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28</xdr:col>
      <xdr:colOff>20320</xdr:colOff>
      <xdr:row>141</xdr:row>
      <xdr:rowOff>160867</xdr:rowOff>
    </xdr:from>
    <xdr:to>
      <xdr:col>40</xdr:col>
      <xdr:colOff>37254</xdr:colOff>
      <xdr:row>146</xdr:row>
      <xdr:rowOff>169333</xdr:rowOff>
    </xdr:to>
    <xdr:sp macro="" textlink="">
      <xdr:nvSpPr>
        <xdr:cNvPr id="11" name="吹き出し: 角を丸めた四角形 10">
          <a:extLst>
            <a:ext uri="{FF2B5EF4-FFF2-40B4-BE49-F238E27FC236}">
              <a16:creationId xmlns:a16="http://schemas.microsoft.com/office/drawing/2014/main" id="{00000000-0008-0000-0000-00000B000000}"/>
            </a:ext>
          </a:extLst>
        </xdr:cNvPr>
        <xdr:cNvSpPr/>
      </xdr:nvSpPr>
      <xdr:spPr>
        <a:xfrm>
          <a:off x="7526020" y="24057187"/>
          <a:ext cx="3125894" cy="907626"/>
        </a:xfrm>
        <a:prstGeom prst="wedgeRoundRectCallout">
          <a:avLst>
            <a:gd name="adj1" fmla="val -65554"/>
            <a:gd name="adj2" fmla="val -347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8</a:t>
          </a:r>
          <a:r>
            <a:rPr kumimoji="1" lang="ja-JP" altLang="en-US" sz="1100">
              <a:solidFill>
                <a:sysClr val="windowText" lastClr="000000"/>
              </a:solidFill>
            </a:rPr>
            <a:t>の事項に関する補足がございましたら</a:t>
          </a:r>
          <a:endParaRPr kumimoji="1" lang="en-US" altLang="ja-JP" sz="1100">
            <a:solidFill>
              <a:sysClr val="windowText" lastClr="000000"/>
            </a:solidFill>
          </a:endParaRPr>
        </a:p>
        <a:p>
          <a:pPr algn="l"/>
          <a:r>
            <a:rPr kumimoji="1" lang="ja-JP" altLang="en-US" sz="1100">
              <a:solidFill>
                <a:sysClr val="windowText" lastClr="000000"/>
              </a:solidFill>
            </a:rPr>
            <a:t>記入してください。</a:t>
          </a:r>
          <a:endParaRPr kumimoji="1" lang="en-US" altLang="ja-JP" sz="1100">
            <a:solidFill>
              <a:sysClr val="windowText" lastClr="000000"/>
            </a:solidFill>
          </a:endParaRPr>
        </a:p>
        <a:p>
          <a:pPr algn="l"/>
          <a:r>
            <a:rPr kumimoji="1" lang="ja-JP" altLang="en-US" sz="1100">
              <a:solidFill>
                <a:sysClr val="windowText" lastClr="000000"/>
              </a:solidFill>
            </a:rPr>
            <a:t>別紙として頂いても構いません。</a:t>
          </a:r>
        </a:p>
      </xdr:txBody>
    </xdr:sp>
    <xdr:clientData/>
  </xdr:twoCellAnchor>
  <xdr:twoCellAnchor>
    <xdr:from>
      <xdr:col>33</xdr:col>
      <xdr:colOff>86570</xdr:colOff>
      <xdr:row>83</xdr:row>
      <xdr:rowOff>54609</xdr:rowOff>
    </xdr:from>
    <xdr:to>
      <xdr:col>51</xdr:col>
      <xdr:colOff>38099</xdr:colOff>
      <xdr:row>93</xdr:row>
      <xdr:rowOff>131656</xdr:rowOff>
    </xdr:to>
    <xdr:sp macro="" textlink="">
      <xdr:nvSpPr>
        <xdr:cNvPr id="12" name="吹き出し: 角を丸めた四角形 11">
          <a:extLst>
            <a:ext uri="{FF2B5EF4-FFF2-40B4-BE49-F238E27FC236}">
              <a16:creationId xmlns:a16="http://schemas.microsoft.com/office/drawing/2014/main" id="{00000000-0008-0000-0000-00000C000000}"/>
            </a:ext>
          </a:extLst>
        </xdr:cNvPr>
        <xdr:cNvSpPr/>
      </xdr:nvSpPr>
      <xdr:spPr>
        <a:xfrm>
          <a:off x="8820995" y="14123034"/>
          <a:ext cx="4580679" cy="1801072"/>
        </a:xfrm>
        <a:prstGeom prst="wedgeRoundRectCallout">
          <a:avLst>
            <a:gd name="adj1" fmla="val -90615"/>
            <a:gd name="adj2" fmla="val -33225"/>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助成を希望する活動が継続プロジェクトの場合、これまでの成果を記入してください。</a:t>
          </a:r>
          <a:r>
            <a:rPr kumimoji="1" lang="ja-JP" altLang="en-US" sz="1200" b="1">
              <a:solidFill>
                <a:srgbClr val="FF0000"/>
              </a:solidFill>
            </a:rPr>
            <a:t>（</a:t>
          </a:r>
          <a:r>
            <a:rPr kumimoji="1" lang="en-US" altLang="ja-JP" sz="1200" b="1">
              <a:solidFill>
                <a:srgbClr val="FF0000"/>
              </a:solidFill>
            </a:rPr>
            <a:t>250</a:t>
          </a:r>
          <a:r>
            <a:rPr kumimoji="1" lang="ja-JP" altLang="en-US" sz="1200" b="1">
              <a:solidFill>
                <a:srgbClr val="FF0000"/>
              </a:solidFill>
            </a:rPr>
            <a:t>字以内）</a:t>
          </a:r>
          <a:endParaRPr kumimoji="1" lang="en-US" altLang="ja-JP" sz="1100" b="1">
            <a:solidFill>
              <a:srgbClr val="FF0000"/>
            </a:solidFill>
          </a:endParaRPr>
        </a:p>
        <a:p>
          <a:pPr algn="l"/>
          <a:r>
            <a:rPr kumimoji="1" lang="ja-JP" altLang="en-US" sz="1100">
              <a:solidFill>
                <a:sysClr val="windowText" lastClr="000000"/>
              </a:solidFill>
            </a:rPr>
            <a:t>新規プロジェクトの場合は、別活動での主な実績を記入ください。</a:t>
          </a:r>
          <a:endParaRPr kumimoji="1" lang="en-US" altLang="ja-JP" sz="1100">
            <a:solidFill>
              <a:sysClr val="windowText" lastClr="000000"/>
            </a:solidFill>
          </a:endParaRPr>
        </a:p>
        <a:p>
          <a:pPr algn="l"/>
          <a:r>
            <a:rPr kumimoji="1" lang="ja-JP" altLang="en-US" sz="1100">
              <a:solidFill>
                <a:sysClr val="windowText" lastClr="000000"/>
              </a:solidFill>
            </a:rPr>
            <a:t>なお、活動規模が分かるよう、活動メンバーや参加者のおおよその人数を記入してください。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28</xdr:col>
      <xdr:colOff>76199</xdr:colOff>
      <xdr:row>100</xdr:row>
      <xdr:rowOff>65829</xdr:rowOff>
    </xdr:from>
    <xdr:to>
      <xdr:col>48</xdr:col>
      <xdr:colOff>47625</xdr:colOff>
      <xdr:row>117</xdr:row>
      <xdr:rowOff>76200</xdr:rowOff>
    </xdr:to>
    <xdr:sp macro="" textlink="">
      <xdr:nvSpPr>
        <xdr:cNvPr id="13" name="吹き出し: 角を丸めた四角形 12">
          <a:extLst>
            <a:ext uri="{FF2B5EF4-FFF2-40B4-BE49-F238E27FC236}">
              <a16:creationId xmlns:a16="http://schemas.microsoft.com/office/drawing/2014/main" id="{00000000-0008-0000-0000-00000D000000}"/>
            </a:ext>
          </a:extLst>
        </xdr:cNvPr>
        <xdr:cNvSpPr/>
      </xdr:nvSpPr>
      <xdr:spPr>
        <a:xfrm>
          <a:off x="7524749" y="17067954"/>
          <a:ext cx="5114926" cy="2925021"/>
        </a:xfrm>
        <a:prstGeom prst="wedgeRoundRectCallout">
          <a:avLst>
            <a:gd name="adj1" fmla="val -61604"/>
            <a:gd name="adj2" fmla="val -23129"/>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6.</a:t>
          </a:r>
          <a:r>
            <a:rPr kumimoji="1" lang="ja-JP" altLang="en-US" sz="1100">
              <a:solidFill>
                <a:sysClr val="windowText" lastClr="000000"/>
              </a:solidFill>
            </a:rPr>
            <a:t>活動計画」には、「</a:t>
          </a:r>
          <a:r>
            <a:rPr kumimoji="1" lang="en-US" altLang="ja-JP" sz="1100">
              <a:solidFill>
                <a:sysClr val="windowText" lastClr="000000"/>
              </a:solidFill>
            </a:rPr>
            <a:t>5.</a:t>
          </a:r>
          <a:r>
            <a:rPr kumimoji="1" lang="ja-JP" altLang="en-US" sz="1100">
              <a:solidFill>
                <a:sysClr val="windowText" lastClr="000000"/>
              </a:solidFill>
            </a:rPr>
            <a:t>プロジェクト概要」に記載頂いた内容について、</a:t>
          </a:r>
          <a:endParaRPr kumimoji="1" lang="en-US" altLang="ja-JP" sz="1100">
            <a:solidFill>
              <a:sysClr val="windowText" lastClr="000000"/>
            </a:solidFill>
          </a:endParaRPr>
        </a:p>
        <a:p>
          <a:pPr algn="l"/>
          <a:r>
            <a:rPr kumimoji="1" lang="ja-JP" altLang="en-US" sz="1100">
              <a:solidFill>
                <a:sysClr val="windowText" lastClr="000000"/>
              </a:solidFill>
            </a:rPr>
            <a:t>以下を踏まえたうえで具体的に記入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en-US" sz="1200" b="1">
              <a:solidFill>
                <a:srgbClr val="FF0000"/>
              </a:solidFill>
            </a:rPr>
            <a:t>（</a:t>
          </a:r>
          <a:r>
            <a:rPr kumimoji="1" lang="en-US" altLang="ja-JP" sz="1200" b="1">
              <a:solidFill>
                <a:srgbClr val="FF0000"/>
              </a:solidFill>
            </a:rPr>
            <a:t>400</a:t>
          </a:r>
          <a:r>
            <a:rPr kumimoji="1" lang="ja-JP" altLang="en-US" sz="1200" b="1">
              <a:solidFill>
                <a:srgbClr val="FF0000"/>
              </a:solidFill>
            </a:rPr>
            <a:t>字以内）</a:t>
          </a:r>
          <a:endParaRPr kumimoji="1" lang="ja-JP" altLang="en-US" sz="1100" b="1">
            <a:solidFill>
              <a:srgbClr val="FF0000"/>
            </a:solidFill>
          </a:endParaRPr>
        </a:p>
        <a:p>
          <a:pPr algn="l"/>
          <a:r>
            <a:rPr kumimoji="1" lang="ja-JP" altLang="en-US" sz="1100">
              <a:solidFill>
                <a:sysClr val="windowText" lastClr="000000"/>
              </a:solidFill>
            </a:rPr>
            <a:t>（すべての項目を網羅する必要はありません）</a:t>
          </a:r>
          <a:endParaRPr kumimoji="1" lang="en-US" altLang="ja-JP" sz="1100">
            <a:solidFill>
              <a:sysClr val="windowText" lastClr="000000"/>
            </a:solidFill>
          </a:endParaRPr>
        </a:p>
        <a:p>
          <a:pPr algn="l"/>
          <a:r>
            <a:rPr kumimoji="1" lang="ja-JP" altLang="en-US" sz="1100">
              <a:solidFill>
                <a:sysClr val="windowText" lastClr="000000"/>
              </a:solidFill>
            </a:rPr>
            <a:t>・活動のスケジュール</a:t>
          </a:r>
          <a:endParaRPr kumimoji="1" lang="en-US" altLang="ja-JP" sz="1100">
            <a:solidFill>
              <a:sysClr val="windowText" lastClr="000000"/>
            </a:solidFill>
          </a:endParaRPr>
        </a:p>
        <a:p>
          <a:pPr algn="l"/>
          <a:r>
            <a:rPr kumimoji="1" lang="ja-JP" altLang="en-US" sz="1100">
              <a:solidFill>
                <a:sysClr val="windowText" lastClr="000000"/>
              </a:solidFill>
            </a:rPr>
            <a:t>・活動メンバーや参加者のおおよその人数 など定量的な情報</a:t>
          </a:r>
        </a:p>
        <a:p>
          <a:pPr algn="l"/>
          <a:r>
            <a:rPr kumimoji="1" lang="ja-JP" altLang="en-US" sz="1100">
              <a:solidFill>
                <a:sysClr val="windowText" lastClr="000000"/>
              </a:solidFill>
            </a:rPr>
            <a:t>・独創性、先進性、持続可能性、ダイバーシティの取り組み</a:t>
          </a:r>
        </a:p>
        <a:p>
          <a:pPr algn="l"/>
          <a:r>
            <a:rPr kumimoji="1" lang="ja-JP" altLang="en-US" sz="1100">
              <a:solidFill>
                <a:sysClr val="windowText" lastClr="000000"/>
              </a:solidFill>
            </a:rPr>
            <a:t>・地域の住民や自治体・各種団体などとの連携</a:t>
          </a:r>
        </a:p>
        <a:p>
          <a:pPr algn="l"/>
          <a:r>
            <a:rPr kumimoji="1" lang="ja-JP" altLang="en-US" sz="1100">
              <a:solidFill>
                <a:sysClr val="windowText" lastClr="000000"/>
              </a:solidFill>
            </a:rPr>
            <a:t>・エフピコとコラボレーションの可能性</a:t>
          </a:r>
        </a:p>
        <a:p>
          <a:pPr algn="l"/>
          <a:r>
            <a:rPr kumimoji="1" lang="ja-JP" altLang="en-US" sz="1100">
              <a:solidFill>
                <a:sysClr val="windowText" lastClr="000000"/>
              </a:solidFill>
            </a:rPr>
            <a:t>・助成対象事業の将来ビジョン</a:t>
          </a:r>
          <a:endParaRPr kumimoji="1" lang="en-US" altLang="ja-JP" sz="1100">
            <a:solidFill>
              <a:sysClr val="windowText" lastClr="000000"/>
            </a:solidFill>
          </a:endParaRPr>
        </a:p>
        <a:p>
          <a:pPr algn="l"/>
          <a:r>
            <a:rPr kumimoji="1" lang="ja-JP" altLang="en-US" sz="1100">
              <a:solidFill>
                <a:sysClr val="windowText" lastClr="000000"/>
              </a:solidFill>
            </a:rPr>
            <a:t>・複数年の助成を希望の場合、可能な限り複数年分の計画</a:t>
          </a:r>
        </a:p>
      </xdr:txBody>
    </xdr:sp>
    <xdr:clientData/>
  </xdr:twoCellAnchor>
  <xdr:twoCellAnchor>
    <xdr:from>
      <xdr:col>27</xdr:col>
      <xdr:colOff>220980</xdr:colOff>
      <xdr:row>165</xdr:row>
      <xdr:rowOff>42333</xdr:rowOff>
    </xdr:from>
    <xdr:to>
      <xdr:col>39</xdr:col>
      <xdr:colOff>171450</xdr:colOff>
      <xdr:row>169</xdr:row>
      <xdr:rowOff>76199</xdr:rowOff>
    </xdr:to>
    <xdr:sp macro="" textlink="">
      <xdr:nvSpPr>
        <xdr:cNvPr id="14" name="吹き出し: 角を丸めた四角形 13">
          <a:extLst>
            <a:ext uri="{FF2B5EF4-FFF2-40B4-BE49-F238E27FC236}">
              <a16:creationId xmlns:a16="http://schemas.microsoft.com/office/drawing/2014/main" id="{00000000-0008-0000-0000-00000E000000}"/>
            </a:ext>
          </a:extLst>
        </xdr:cNvPr>
        <xdr:cNvSpPr/>
      </xdr:nvSpPr>
      <xdr:spPr>
        <a:xfrm>
          <a:off x="7467600" y="28053453"/>
          <a:ext cx="3059430" cy="757766"/>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活動全体の支出金額と、そのうち助成を要望する額を分けて記入してください。</a:t>
          </a:r>
        </a:p>
      </xdr:txBody>
    </xdr:sp>
    <xdr:clientData/>
  </xdr:twoCellAnchor>
  <xdr:twoCellAnchor>
    <xdr:from>
      <xdr:col>27</xdr:col>
      <xdr:colOff>194734</xdr:colOff>
      <xdr:row>198</xdr:row>
      <xdr:rowOff>16934</xdr:rowOff>
    </xdr:from>
    <xdr:to>
      <xdr:col>41</xdr:col>
      <xdr:colOff>171450</xdr:colOff>
      <xdr:row>203</xdr:row>
      <xdr:rowOff>114300</xdr:rowOff>
    </xdr:to>
    <xdr:sp macro="" textlink="">
      <xdr:nvSpPr>
        <xdr:cNvPr id="17" name="吹き出し: 角を丸めた四角形 16">
          <a:extLst>
            <a:ext uri="{FF2B5EF4-FFF2-40B4-BE49-F238E27FC236}">
              <a16:creationId xmlns:a16="http://schemas.microsoft.com/office/drawing/2014/main" id="{00000000-0008-0000-0000-000011000000}"/>
            </a:ext>
          </a:extLst>
        </xdr:cNvPr>
        <xdr:cNvSpPr/>
      </xdr:nvSpPr>
      <xdr:spPr>
        <a:xfrm>
          <a:off x="8205259" y="33878309"/>
          <a:ext cx="3977216" cy="954616"/>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助成を希望する活動以外の活動についても</a:t>
          </a:r>
          <a:endParaRPr kumimoji="1" lang="en-US" altLang="ja-JP" sz="1100">
            <a:solidFill>
              <a:sysClr val="windowText" lastClr="000000"/>
            </a:solidFill>
          </a:endParaRPr>
        </a:p>
        <a:p>
          <a:pPr algn="l"/>
          <a:r>
            <a:rPr kumimoji="1" lang="ja-JP" altLang="en-US" sz="1100">
              <a:solidFill>
                <a:sysClr val="windowText" lastClr="000000"/>
              </a:solidFill>
            </a:rPr>
            <a:t>他団体からの助成金等がある場合、決定済の分（</a:t>
          </a:r>
          <a:r>
            <a:rPr kumimoji="1" lang="en-US" altLang="ja-JP" sz="1100">
              <a:solidFill>
                <a:sysClr val="windowText" lastClr="000000"/>
              </a:solidFill>
            </a:rPr>
            <a:t>2024</a:t>
          </a:r>
          <a:r>
            <a:rPr kumimoji="1" lang="ja-JP" altLang="en-US" sz="1100">
              <a:solidFill>
                <a:sysClr val="windowText" lastClr="000000"/>
              </a:solidFill>
            </a:rPr>
            <a:t>年度、</a:t>
          </a:r>
          <a:r>
            <a:rPr kumimoji="1" lang="en-US" altLang="ja-JP" sz="1100">
              <a:solidFill>
                <a:sysClr val="windowText" lastClr="000000"/>
              </a:solidFill>
            </a:rPr>
            <a:t>2025</a:t>
          </a:r>
          <a:r>
            <a:rPr kumimoji="1" lang="ja-JP" altLang="en-US" sz="1100">
              <a:solidFill>
                <a:sysClr val="windowText" lastClr="000000"/>
              </a:solidFill>
            </a:rPr>
            <a:t>年度）を記入してください。</a:t>
          </a:r>
        </a:p>
      </xdr:txBody>
    </xdr:sp>
    <xdr:clientData/>
  </xdr:twoCellAnchor>
  <mc:AlternateContent xmlns:mc="http://schemas.openxmlformats.org/markup-compatibility/2006">
    <mc:Choice xmlns:a14="http://schemas.microsoft.com/office/drawing/2010/main" Requires="a14">
      <xdr:twoCellAnchor>
        <xdr:from>
          <xdr:col>1</xdr:col>
          <xdr:colOff>160020</xdr:colOff>
          <xdr:row>225</xdr:row>
          <xdr:rowOff>0</xdr:rowOff>
        </xdr:from>
        <xdr:to>
          <xdr:col>2</xdr:col>
          <xdr:colOff>152400</xdr:colOff>
          <xdr:row>227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227</xdr:row>
          <xdr:rowOff>0</xdr:rowOff>
        </xdr:from>
        <xdr:to>
          <xdr:col>2</xdr:col>
          <xdr:colOff>152400</xdr:colOff>
          <xdr:row>229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229</xdr:row>
          <xdr:rowOff>0</xdr:rowOff>
        </xdr:from>
        <xdr:to>
          <xdr:col>2</xdr:col>
          <xdr:colOff>152400</xdr:colOff>
          <xdr:row>231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231</xdr:row>
          <xdr:rowOff>0</xdr:rowOff>
        </xdr:from>
        <xdr:to>
          <xdr:col>2</xdr:col>
          <xdr:colOff>152400</xdr:colOff>
          <xdr:row>233</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233</xdr:row>
          <xdr:rowOff>0</xdr:rowOff>
        </xdr:from>
        <xdr:to>
          <xdr:col>2</xdr:col>
          <xdr:colOff>152400</xdr:colOff>
          <xdr:row>235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235</xdr:row>
          <xdr:rowOff>0</xdr:rowOff>
        </xdr:from>
        <xdr:to>
          <xdr:col>2</xdr:col>
          <xdr:colOff>152400</xdr:colOff>
          <xdr:row>237</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245535</xdr:colOff>
      <xdr:row>230</xdr:row>
      <xdr:rowOff>1</xdr:rowOff>
    </xdr:from>
    <xdr:to>
      <xdr:col>41</xdr:col>
      <xdr:colOff>0</xdr:colOff>
      <xdr:row>233</xdr:row>
      <xdr:rowOff>1</xdr:rowOff>
    </xdr:to>
    <xdr:sp macro="" textlink="">
      <xdr:nvSpPr>
        <xdr:cNvPr id="31" name="吹き出し: 角を丸めた四角形 30">
          <a:extLst>
            <a:ext uri="{FF2B5EF4-FFF2-40B4-BE49-F238E27FC236}">
              <a16:creationId xmlns:a16="http://schemas.microsoft.com/office/drawing/2014/main" id="{00000000-0008-0000-0000-00001F000000}"/>
            </a:ext>
          </a:extLst>
        </xdr:cNvPr>
        <xdr:cNvSpPr/>
      </xdr:nvSpPr>
      <xdr:spPr>
        <a:xfrm>
          <a:off x="7298268" y="37227934"/>
          <a:ext cx="3428999" cy="508000"/>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④は、団体としての活動期間です。</a:t>
          </a:r>
        </a:p>
      </xdr:txBody>
    </xdr:sp>
    <xdr:clientData/>
  </xdr:twoCellAnchor>
  <xdr:twoCellAnchor>
    <xdr:from>
      <xdr:col>34</xdr:col>
      <xdr:colOff>6136</xdr:colOff>
      <xdr:row>94</xdr:row>
      <xdr:rowOff>55458</xdr:rowOff>
    </xdr:from>
    <xdr:to>
      <xdr:col>53</xdr:col>
      <xdr:colOff>154305</xdr:colOff>
      <xdr:row>99</xdr:row>
      <xdr:rowOff>95250</xdr:rowOff>
    </xdr:to>
    <xdr:sp macro="" textlink="">
      <xdr:nvSpPr>
        <xdr:cNvPr id="21" name="吹き出し: 角を丸めた四角形 20">
          <a:extLst>
            <a:ext uri="{FF2B5EF4-FFF2-40B4-BE49-F238E27FC236}">
              <a16:creationId xmlns:a16="http://schemas.microsoft.com/office/drawing/2014/main" id="{00000000-0008-0000-0000-000015000000}"/>
            </a:ext>
          </a:extLst>
        </xdr:cNvPr>
        <xdr:cNvSpPr/>
      </xdr:nvSpPr>
      <xdr:spPr>
        <a:xfrm>
          <a:off x="9066316" y="16026978"/>
          <a:ext cx="5070689" cy="893232"/>
        </a:xfrm>
        <a:prstGeom prst="wedgeRoundRectCallout">
          <a:avLst>
            <a:gd name="adj1" fmla="val -90464"/>
            <a:gd name="adj2" fmla="val -39310"/>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助成を希望するプロジェクトの目的・概要などの全体感に加え、定量的な</a:t>
          </a:r>
          <a:endParaRPr kumimoji="1" lang="en-US" altLang="ja-JP" sz="1100">
            <a:solidFill>
              <a:sysClr val="windowText" lastClr="000000"/>
            </a:solidFill>
          </a:endParaRPr>
        </a:p>
        <a:p>
          <a:pPr algn="l"/>
          <a:r>
            <a:rPr kumimoji="1" lang="ja-JP" altLang="en-US" sz="1100">
              <a:solidFill>
                <a:sysClr val="windowText" lastClr="000000"/>
              </a:solidFill>
            </a:rPr>
            <a:t>情報や今後の目標も含めて簡潔に記入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250</a:t>
          </a:r>
          <a:r>
            <a:rPr kumimoji="1" lang="ja-JP" altLang="ja-JP" sz="1200" b="1">
              <a:solidFill>
                <a:srgbClr val="FF0000"/>
              </a:solidFill>
              <a:effectLst/>
              <a:latin typeface="+mn-lt"/>
              <a:ea typeface="+mn-ea"/>
              <a:cs typeface="+mn-cs"/>
            </a:rPr>
            <a:t>字以内）</a:t>
          </a:r>
          <a:endParaRPr kumimoji="1" lang="en-US" altLang="ja-JP"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xdr:from>
          <xdr:col>1</xdr:col>
          <xdr:colOff>160020</xdr:colOff>
          <xdr:row>237</xdr:row>
          <xdr:rowOff>0</xdr:rowOff>
        </xdr:from>
        <xdr:to>
          <xdr:col>2</xdr:col>
          <xdr:colOff>152400</xdr:colOff>
          <xdr:row>239</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254212</xdr:colOff>
      <xdr:row>61</xdr:row>
      <xdr:rowOff>152400</xdr:rowOff>
    </xdr:from>
    <xdr:to>
      <xdr:col>41</xdr:col>
      <xdr:colOff>28575</xdr:colOff>
      <xdr:row>71</xdr:row>
      <xdr:rowOff>0</xdr:rowOff>
    </xdr:to>
    <xdr:sp macro="" textlink="">
      <xdr:nvSpPr>
        <xdr:cNvPr id="23" name="吹き出し: 角を丸めた四角形 22">
          <a:extLst>
            <a:ext uri="{FF2B5EF4-FFF2-40B4-BE49-F238E27FC236}">
              <a16:creationId xmlns:a16="http://schemas.microsoft.com/office/drawing/2014/main" id="{00000000-0008-0000-0000-000017000000}"/>
            </a:ext>
          </a:extLst>
        </xdr:cNvPr>
        <xdr:cNvSpPr/>
      </xdr:nvSpPr>
      <xdr:spPr>
        <a:xfrm>
          <a:off x="7445587" y="10610850"/>
          <a:ext cx="3374813" cy="1562100"/>
        </a:xfrm>
        <a:prstGeom prst="wedgeRoundRectCallout">
          <a:avLst>
            <a:gd name="adj1" fmla="val -64251"/>
            <a:gd name="adj2" fmla="val 608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希望助成期間はプロジェクトの実施期間として</a:t>
          </a:r>
          <a:endParaRPr kumimoji="1" lang="en-US" altLang="ja-JP" sz="1100">
            <a:solidFill>
              <a:sysClr val="windowText" lastClr="000000"/>
            </a:solidFill>
          </a:endParaRPr>
        </a:p>
        <a:p>
          <a:pPr algn="l"/>
          <a:r>
            <a:rPr kumimoji="1" lang="ja-JP" altLang="en-US" sz="1100">
              <a:solidFill>
                <a:sysClr val="windowText" lastClr="000000"/>
              </a:solidFill>
            </a:rPr>
            <a:t>ください。期間は</a:t>
          </a:r>
          <a:r>
            <a:rPr kumimoji="1" lang="ja-JP" altLang="en-US" sz="1100" u="sng">
              <a:solidFill>
                <a:srgbClr val="FF0000"/>
              </a:solidFill>
            </a:rPr>
            <a:t>１年から最長３年まで</a:t>
          </a:r>
          <a:r>
            <a:rPr kumimoji="1" lang="ja-JP" altLang="en-US" sz="1100">
              <a:solidFill>
                <a:sysClr val="windowText" lastClr="000000"/>
              </a:solidFill>
            </a:rPr>
            <a:t>です。</a:t>
          </a:r>
          <a:endParaRPr kumimoji="1" lang="en-US" altLang="ja-JP" sz="1100">
            <a:solidFill>
              <a:sysClr val="windowText" lastClr="000000"/>
            </a:solidFill>
          </a:endParaRPr>
        </a:p>
        <a:p>
          <a:pPr algn="l"/>
          <a:r>
            <a:rPr kumimoji="1" lang="ja-JP" altLang="en-US" sz="1100">
              <a:solidFill>
                <a:sysClr val="windowText" lastClr="000000"/>
              </a:solidFill>
            </a:rPr>
            <a:t>助成金額は</a:t>
          </a:r>
          <a:r>
            <a:rPr kumimoji="1" lang="ja-JP" altLang="en-US" sz="1100" u="sng">
              <a:solidFill>
                <a:srgbClr val="FF0000"/>
              </a:solidFill>
            </a:rPr>
            <a:t>最大</a:t>
          </a:r>
          <a:r>
            <a:rPr kumimoji="1" lang="en-US" altLang="ja-JP" sz="1100" u="sng">
              <a:solidFill>
                <a:srgbClr val="FF0000"/>
              </a:solidFill>
            </a:rPr>
            <a:t>100</a:t>
          </a:r>
          <a:r>
            <a:rPr kumimoji="1" lang="ja-JP" altLang="en-US" sz="1100" u="sng">
              <a:solidFill>
                <a:srgbClr val="FF0000"/>
              </a:solidFill>
            </a:rPr>
            <a:t>万円／年</a:t>
          </a:r>
          <a:r>
            <a:rPr kumimoji="1" lang="ja-JP" altLang="en-US" sz="1100">
              <a:solidFill>
                <a:sysClr val="windowText" lastClr="000000"/>
              </a:solidFill>
            </a:rPr>
            <a:t>です。</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助成期間が２年間の場合は最大</a:t>
          </a:r>
          <a:r>
            <a:rPr kumimoji="1" lang="en-US" altLang="ja-JP" sz="1100">
              <a:solidFill>
                <a:sysClr val="windowText" lastClr="000000"/>
              </a:solidFill>
            </a:rPr>
            <a:t>200</a:t>
          </a:r>
          <a:r>
            <a:rPr kumimoji="1" lang="ja-JP" altLang="en-US" sz="1100">
              <a:solidFill>
                <a:sysClr val="windowText" lastClr="000000"/>
              </a:solidFill>
            </a:rPr>
            <a:t>万円、</a:t>
          </a:r>
          <a:endParaRPr kumimoji="1" lang="en-US" altLang="ja-JP" sz="1100">
            <a:solidFill>
              <a:sysClr val="windowText" lastClr="000000"/>
            </a:solidFill>
          </a:endParaRPr>
        </a:p>
        <a:p>
          <a:pPr algn="l"/>
          <a:r>
            <a:rPr kumimoji="1" lang="ja-JP" altLang="en-US" sz="1100">
              <a:solidFill>
                <a:sysClr val="windowText" lastClr="000000"/>
              </a:solidFill>
            </a:rPr>
            <a:t>３年間の場合は最大</a:t>
          </a:r>
          <a:r>
            <a:rPr kumimoji="1" lang="en-US" altLang="ja-JP" sz="1100">
              <a:solidFill>
                <a:sysClr val="windowText" lastClr="000000"/>
              </a:solidFill>
            </a:rPr>
            <a:t>300</a:t>
          </a:r>
          <a:r>
            <a:rPr kumimoji="1" lang="ja-JP" altLang="en-US" sz="1100">
              <a:solidFill>
                <a:sysClr val="windowText" lastClr="000000"/>
              </a:solidFill>
            </a:rPr>
            <a:t>万円です。</a:t>
          </a:r>
        </a:p>
      </xdr:txBody>
    </xdr:sp>
    <xdr:clientData/>
  </xdr:twoCellAnchor>
  <xdr:twoCellAnchor>
    <xdr:from>
      <xdr:col>27</xdr:col>
      <xdr:colOff>211667</xdr:colOff>
      <xdr:row>72</xdr:row>
      <xdr:rowOff>0</xdr:rowOff>
    </xdr:from>
    <xdr:to>
      <xdr:col>40</xdr:col>
      <xdr:colOff>148167</xdr:colOff>
      <xdr:row>73</xdr:row>
      <xdr:rowOff>42333</xdr:rowOff>
    </xdr:to>
    <xdr:sp macro="" textlink="">
      <xdr:nvSpPr>
        <xdr:cNvPr id="24" name="吹き出し: 角を丸めた四角形 23">
          <a:extLst>
            <a:ext uri="{FF2B5EF4-FFF2-40B4-BE49-F238E27FC236}">
              <a16:creationId xmlns:a16="http://schemas.microsoft.com/office/drawing/2014/main" id="{00000000-0008-0000-0000-000018000000}"/>
            </a:ext>
          </a:extLst>
        </xdr:cNvPr>
        <xdr:cNvSpPr/>
      </xdr:nvSpPr>
      <xdr:spPr>
        <a:xfrm>
          <a:off x="7905750" y="9628716"/>
          <a:ext cx="3651250" cy="372534"/>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申請金額は</a:t>
          </a:r>
          <a:r>
            <a:rPr kumimoji="1" lang="en-US" altLang="ja-JP" sz="1100">
              <a:solidFill>
                <a:sysClr val="windowText" lastClr="000000"/>
              </a:solidFill>
            </a:rPr>
            <a:t>3</a:t>
          </a:r>
          <a:r>
            <a:rPr kumimoji="1" lang="ja-JP" altLang="en-US" sz="1100">
              <a:solidFill>
                <a:sysClr val="windowText" lastClr="000000"/>
              </a:solidFill>
            </a:rPr>
            <a:t>年目までの</a:t>
          </a:r>
          <a:r>
            <a:rPr kumimoji="1" lang="ja-JP" altLang="en-US" sz="1400" u="sng">
              <a:solidFill>
                <a:srgbClr val="FF0000"/>
              </a:solidFill>
            </a:rPr>
            <a:t>総額</a:t>
          </a:r>
          <a:r>
            <a:rPr kumimoji="1" lang="ja-JP" altLang="en-US" sz="1100">
              <a:solidFill>
                <a:sysClr val="windowText" lastClr="000000"/>
              </a:solidFill>
            </a:rPr>
            <a:t>を記入してください。</a:t>
          </a:r>
        </a:p>
      </xdr:txBody>
    </xdr:sp>
    <xdr:clientData/>
  </xdr:twoCellAnchor>
  <xdr:twoCellAnchor>
    <xdr:from>
      <xdr:col>28</xdr:col>
      <xdr:colOff>89958</xdr:colOff>
      <xdr:row>170</xdr:row>
      <xdr:rowOff>124672</xdr:rowOff>
    </xdr:from>
    <xdr:to>
      <xdr:col>46</xdr:col>
      <xdr:colOff>5715</xdr:colOff>
      <xdr:row>176</xdr:row>
      <xdr:rowOff>162772</xdr:rowOff>
    </xdr:to>
    <xdr:sp macro="" textlink="">
      <xdr:nvSpPr>
        <xdr:cNvPr id="25" name="吹き出し: 角を丸めた四角形 24">
          <a:extLst>
            <a:ext uri="{FF2B5EF4-FFF2-40B4-BE49-F238E27FC236}">
              <a16:creationId xmlns:a16="http://schemas.microsoft.com/office/drawing/2014/main" id="{00000000-0008-0000-0000-000019000000}"/>
            </a:ext>
          </a:extLst>
        </xdr:cNvPr>
        <xdr:cNvSpPr/>
      </xdr:nvSpPr>
      <xdr:spPr>
        <a:xfrm>
          <a:off x="7595658" y="29027332"/>
          <a:ext cx="4579197" cy="1043940"/>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effectLst/>
              <a:latin typeface="+mn-lt"/>
              <a:ea typeface="+mn-ea"/>
              <a:cs typeface="+mn-cs"/>
            </a:rPr>
            <a:t>5</a:t>
          </a:r>
          <a:r>
            <a:rPr kumimoji="1" lang="en-US" altLang="ja-JP" sz="1400" b="1" u="sng">
              <a:solidFill>
                <a:srgbClr val="FF0000"/>
              </a:solidFill>
            </a:rPr>
            <a:t>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26</xdr:col>
      <xdr:colOff>217381</xdr:colOff>
      <xdr:row>1</xdr:row>
      <xdr:rowOff>115357</xdr:rowOff>
    </xdr:from>
    <xdr:to>
      <xdr:col>47</xdr:col>
      <xdr:colOff>163830</xdr:colOff>
      <xdr:row>32</xdr:row>
      <xdr:rowOff>19050</xdr:rowOff>
    </xdr:to>
    <xdr:sp macro="" textlink="">
      <xdr:nvSpPr>
        <xdr:cNvPr id="26" name="吹き出し: 角を丸めた四角形 25">
          <a:extLst>
            <a:ext uri="{FF2B5EF4-FFF2-40B4-BE49-F238E27FC236}">
              <a16:creationId xmlns:a16="http://schemas.microsoft.com/office/drawing/2014/main" id="{00000000-0008-0000-0000-00001A000000}"/>
            </a:ext>
          </a:extLst>
        </xdr:cNvPr>
        <xdr:cNvSpPr/>
      </xdr:nvSpPr>
      <xdr:spPr>
        <a:xfrm>
          <a:off x="7151581" y="286807"/>
          <a:ext cx="5347124" cy="5371043"/>
        </a:xfrm>
        <a:prstGeom prst="wedgeRoundRectCallout">
          <a:avLst>
            <a:gd name="adj1" fmla="val -49640"/>
            <a:gd name="adj2" fmla="val 2812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rPr>
            <a:t>記載上の注意</a:t>
          </a:r>
          <a:endParaRPr kumimoji="1" lang="en-US" altLang="ja-JP" sz="2000" b="1">
            <a:solidFill>
              <a:sysClr val="windowText" lastClr="000000"/>
            </a:solidFill>
          </a:endParaRPr>
        </a:p>
        <a:p>
          <a:pPr algn="l"/>
          <a:r>
            <a:rPr kumimoji="1" lang="ja-JP" altLang="en-US" sz="1400">
              <a:solidFill>
                <a:sysClr val="windowText" lastClr="000000"/>
              </a:solidFill>
            </a:rPr>
            <a:t>◆</a:t>
          </a:r>
          <a:r>
            <a:rPr kumimoji="1" lang="ja-JP" altLang="en-US" sz="1400">
              <a:solidFill>
                <a:srgbClr val="FF0000"/>
              </a:solidFill>
            </a:rPr>
            <a:t>行・列の追加、削除</a:t>
          </a:r>
          <a:r>
            <a:rPr kumimoji="1" lang="ja-JP" altLang="en-US" sz="1400">
              <a:solidFill>
                <a:sysClr val="windowText" lastClr="000000"/>
              </a:solidFill>
            </a:rPr>
            <a:t>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◆文字数制限がある項目は</a:t>
          </a:r>
          <a:r>
            <a:rPr kumimoji="1" lang="ja-JP" altLang="en-US" sz="1400">
              <a:solidFill>
                <a:srgbClr val="FF0000"/>
              </a:solidFill>
            </a:rPr>
            <a:t>制限内で記載</a:t>
          </a:r>
          <a:r>
            <a:rPr kumimoji="1" lang="ja-JP" altLang="en-US" sz="1400">
              <a:solidFill>
                <a:sysClr val="windowText" lastClr="000000"/>
              </a:solidFill>
            </a:rPr>
            <a:t>して下さい。</a:t>
          </a:r>
          <a:endParaRPr kumimoji="1" lang="en-US" altLang="ja-JP" sz="1400">
            <a:solidFill>
              <a:sysClr val="windowText" lastClr="000000"/>
            </a:solidFill>
          </a:endParaRPr>
        </a:p>
        <a:p>
          <a:pPr algn="l"/>
          <a:r>
            <a:rPr kumimoji="1" lang="ja-JP" altLang="en-US" sz="1400">
              <a:solidFill>
                <a:sysClr val="windowText" lastClr="000000"/>
              </a:solidFill>
            </a:rPr>
            <a:t>◆「人件費・旅費・交通費・宿泊費」は申請金額の</a:t>
          </a:r>
          <a:r>
            <a:rPr kumimoji="1" lang="en-US" altLang="ja-JP" sz="1400">
              <a:solidFill>
                <a:srgbClr val="FF0000"/>
              </a:solidFill>
            </a:rPr>
            <a:t>50</a:t>
          </a:r>
          <a:r>
            <a:rPr kumimoji="1" lang="ja-JP" altLang="en-US" sz="1400">
              <a:solidFill>
                <a:srgbClr val="FF0000"/>
              </a:solidFill>
            </a:rPr>
            <a:t>％を超えるとエラー表示</a:t>
          </a:r>
          <a:r>
            <a:rPr kumimoji="1" lang="ja-JP" altLang="en-US" sz="1400">
              <a:solidFill>
                <a:sysClr val="windowText" lastClr="000000"/>
              </a:solidFill>
            </a:rPr>
            <a:t>が出ますのでご注意ください。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en-US" altLang="ja-JP" sz="1400" b="1">
              <a:solidFill>
                <a:srgbClr val="FF0000"/>
              </a:solidFill>
            </a:rPr>
            <a:t>※</a:t>
          </a:r>
          <a:r>
            <a:rPr kumimoji="1" lang="ja-JP" altLang="en-US" sz="1400" b="1">
              <a:solidFill>
                <a:srgbClr val="FF0000"/>
              </a:solidFill>
            </a:rPr>
            <a:t>入力後、エラー表示がある箇所は</a:t>
          </a:r>
        </a:p>
        <a:p>
          <a:pPr algn="l"/>
          <a:r>
            <a:rPr kumimoji="1" lang="ja-JP" altLang="en-US" sz="1400" b="1">
              <a:solidFill>
                <a:srgbClr val="FF0000"/>
              </a:solidFill>
            </a:rPr>
            <a:t>必ず修正してから提出してください！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＜よくあるエラー＞</a:t>
          </a:r>
          <a:endParaRPr kumimoji="1" lang="en-US" altLang="ja-JP" sz="1400" b="1">
            <a:solidFill>
              <a:srgbClr val="FF0000"/>
            </a:solidFill>
          </a:endParaRPr>
        </a:p>
        <a:p>
          <a:pPr algn="l"/>
          <a:r>
            <a:rPr kumimoji="1" lang="ja-JP" altLang="en-US" sz="1400" b="1">
              <a:solidFill>
                <a:srgbClr val="FF0000"/>
              </a:solidFill>
            </a:rPr>
            <a:t>・文字数オーバー（文字数制限がある項目があります）</a:t>
          </a:r>
          <a:endParaRPr kumimoji="1" lang="en-US" altLang="ja-JP" sz="1400" b="1">
            <a:solidFill>
              <a:srgbClr val="FF0000"/>
            </a:solidFill>
          </a:endParaRPr>
        </a:p>
        <a:p>
          <a:pPr algn="l"/>
          <a:r>
            <a:rPr kumimoji="1" lang="ja-JP" altLang="en-US" sz="1400" b="1">
              <a:solidFill>
                <a:srgbClr val="FF0000"/>
              </a:solidFill>
            </a:rPr>
            <a:t>・人件費が</a:t>
          </a:r>
          <a:r>
            <a:rPr kumimoji="1" lang="en-US" altLang="ja-JP" sz="1400" b="1">
              <a:solidFill>
                <a:srgbClr val="FF0000"/>
              </a:solidFill>
            </a:rPr>
            <a:t>50</a:t>
          </a:r>
          <a:r>
            <a:rPr kumimoji="1" lang="ja-JP" altLang="en-US" sz="1400" b="1">
              <a:solidFill>
                <a:srgbClr val="FF0000"/>
              </a:solidFill>
            </a:rPr>
            <a:t>％を超えている</a:t>
          </a:r>
          <a:endParaRPr kumimoji="1" lang="en-US" altLang="ja-JP" sz="1400" b="1">
            <a:solidFill>
              <a:srgbClr val="FF0000"/>
            </a:solidFill>
          </a:endParaRPr>
        </a:p>
        <a:p>
          <a:pPr algn="l"/>
          <a:r>
            <a:rPr kumimoji="1" lang="ja-JP" altLang="en-US" sz="1400" b="1">
              <a:solidFill>
                <a:srgbClr val="FF0000"/>
              </a:solidFill>
            </a:rPr>
            <a:t>・希望助成期間が</a:t>
          </a:r>
          <a:r>
            <a:rPr kumimoji="1" lang="en-US" altLang="ja-JP" sz="1400" b="1">
              <a:solidFill>
                <a:srgbClr val="FF0000"/>
              </a:solidFill>
            </a:rPr>
            <a:t>2</a:t>
          </a:r>
          <a:r>
            <a:rPr kumimoji="1" lang="ja-JP" altLang="en-US" sz="1400" b="1">
              <a:solidFill>
                <a:srgbClr val="FF0000"/>
              </a:solidFill>
            </a:rPr>
            <a:t>年以上の時、</a:t>
          </a:r>
          <a:endParaRPr kumimoji="1" lang="en-US" altLang="ja-JP" sz="1400" b="1">
            <a:solidFill>
              <a:srgbClr val="FF0000"/>
            </a:solidFill>
          </a:endParaRPr>
        </a:p>
        <a:p>
          <a:pPr algn="l"/>
          <a:r>
            <a:rPr kumimoji="1" lang="ja-JP" altLang="en-US" sz="1400" b="1">
              <a:solidFill>
                <a:srgbClr val="FF0000"/>
              </a:solidFill>
            </a:rPr>
            <a:t>　シート</a:t>
          </a:r>
          <a:r>
            <a:rPr kumimoji="1" lang="en-US" altLang="ja-JP" sz="1400" b="1">
              <a:solidFill>
                <a:srgbClr val="FF0000"/>
              </a:solidFill>
            </a:rPr>
            <a:t>『</a:t>
          </a:r>
          <a:r>
            <a:rPr kumimoji="1" lang="ja-JP" altLang="en-US" sz="1400" b="1">
              <a:solidFill>
                <a:srgbClr val="FF0000"/>
              </a:solidFill>
            </a:rPr>
            <a:t>活動計画・収支予算（</a:t>
          </a:r>
          <a:r>
            <a:rPr kumimoji="1" lang="en-US" altLang="ja-JP" sz="1400" b="1">
              <a:solidFill>
                <a:srgbClr val="FF0000"/>
              </a:solidFill>
            </a:rPr>
            <a:t>2</a:t>
          </a:r>
          <a:r>
            <a:rPr kumimoji="1" lang="ja-JP" altLang="en-US" sz="1400" b="1">
              <a:solidFill>
                <a:srgbClr val="FF0000"/>
              </a:solidFill>
            </a:rPr>
            <a:t>年目以降）</a:t>
          </a:r>
          <a:r>
            <a:rPr kumimoji="1" lang="en-US" altLang="ja-JP" sz="1400" b="1">
              <a:solidFill>
                <a:srgbClr val="FF0000"/>
              </a:solidFill>
            </a:rPr>
            <a:t>』</a:t>
          </a:r>
          <a:r>
            <a:rPr kumimoji="1" lang="ja-JP" altLang="en-US" sz="1400" b="1">
              <a:solidFill>
                <a:srgbClr val="FF0000"/>
              </a:solidFill>
            </a:rPr>
            <a:t>が未記入</a:t>
          </a:r>
          <a:endParaRPr kumimoji="1" lang="en-US" altLang="ja-JP" sz="1400">
            <a:solidFill>
              <a:sysClr val="windowText" lastClr="000000"/>
            </a:solidFill>
          </a:endParaRPr>
        </a:p>
      </xdr:txBody>
    </xdr:sp>
    <xdr:clientData/>
  </xdr:twoCellAnchor>
  <xdr:twoCellAnchor>
    <xdr:from>
      <xdr:col>27</xdr:col>
      <xdr:colOff>14816</xdr:colOff>
      <xdr:row>54</xdr:row>
      <xdr:rowOff>69848</xdr:rowOff>
    </xdr:from>
    <xdr:to>
      <xdr:col>39</xdr:col>
      <xdr:colOff>213783</xdr:colOff>
      <xdr:row>58</xdr:row>
      <xdr:rowOff>110065</xdr:rowOff>
    </xdr:to>
    <xdr:sp macro="" textlink="">
      <xdr:nvSpPr>
        <xdr:cNvPr id="27" name="吹き出し: 角を丸めた四角形 26">
          <a:extLst>
            <a:ext uri="{FF2B5EF4-FFF2-40B4-BE49-F238E27FC236}">
              <a16:creationId xmlns:a16="http://schemas.microsoft.com/office/drawing/2014/main" id="{00000000-0008-0000-0000-00001B000000}"/>
            </a:ext>
          </a:extLst>
        </xdr:cNvPr>
        <xdr:cNvSpPr/>
      </xdr:nvSpPr>
      <xdr:spPr>
        <a:xfrm>
          <a:off x="7296149" y="9383181"/>
          <a:ext cx="3348567" cy="717551"/>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３月決算の場合、</a:t>
          </a:r>
          <a:r>
            <a:rPr kumimoji="1" lang="en-US" altLang="ja-JP" sz="1200" u="sng">
              <a:solidFill>
                <a:srgbClr val="FF0000"/>
              </a:solidFill>
            </a:rPr>
            <a:t>2024</a:t>
          </a:r>
          <a:r>
            <a:rPr kumimoji="1" lang="ja-JP" altLang="en-US" sz="1200" u="sng">
              <a:solidFill>
                <a:srgbClr val="FF0000"/>
              </a:solidFill>
            </a:rPr>
            <a:t>年４月～</a:t>
          </a:r>
          <a:r>
            <a:rPr kumimoji="1" lang="en-US" altLang="ja-JP" sz="1200" u="sng">
              <a:solidFill>
                <a:srgbClr val="FF0000"/>
              </a:solidFill>
            </a:rPr>
            <a:t>2025</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の予算を入力してください。</a:t>
          </a:r>
        </a:p>
      </xdr:txBody>
    </xdr:sp>
    <xdr:clientData/>
  </xdr:twoCellAnchor>
  <xdr:twoCellAnchor>
    <xdr:from>
      <xdr:col>27</xdr:col>
      <xdr:colOff>14816</xdr:colOff>
      <xdr:row>44</xdr:row>
      <xdr:rowOff>103714</xdr:rowOff>
    </xdr:from>
    <xdr:to>
      <xdr:col>39</xdr:col>
      <xdr:colOff>213783</xdr:colOff>
      <xdr:row>48</xdr:row>
      <xdr:rowOff>143932</xdr:rowOff>
    </xdr:to>
    <xdr:sp macro="" textlink="">
      <xdr:nvSpPr>
        <xdr:cNvPr id="28" name="吹き出し: 角を丸めた四角形 27">
          <a:extLst>
            <a:ext uri="{FF2B5EF4-FFF2-40B4-BE49-F238E27FC236}">
              <a16:creationId xmlns:a16="http://schemas.microsoft.com/office/drawing/2014/main" id="{00000000-0008-0000-0000-00001C000000}"/>
            </a:ext>
          </a:extLst>
        </xdr:cNvPr>
        <xdr:cNvSpPr/>
      </xdr:nvSpPr>
      <xdr:spPr>
        <a:xfrm>
          <a:off x="7296149" y="7723714"/>
          <a:ext cx="3348567" cy="717551"/>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３月決算の場合、</a:t>
          </a:r>
          <a:r>
            <a:rPr kumimoji="1" lang="en-US" altLang="ja-JP" sz="1200" u="sng">
              <a:solidFill>
                <a:srgbClr val="FF0000"/>
              </a:solidFill>
            </a:rPr>
            <a:t>2023</a:t>
          </a:r>
          <a:r>
            <a:rPr kumimoji="1" lang="ja-JP" altLang="en-US" sz="1200" u="sng">
              <a:solidFill>
                <a:srgbClr val="FF0000"/>
              </a:solidFill>
            </a:rPr>
            <a:t>年４月～</a:t>
          </a:r>
          <a:r>
            <a:rPr kumimoji="1" lang="en-US" altLang="ja-JP" sz="1200" u="sng">
              <a:solidFill>
                <a:srgbClr val="FF0000"/>
              </a:solidFill>
            </a:rPr>
            <a:t>2024</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の収支実績を入力してください、</a:t>
          </a:r>
        </a:p>
      </xdr:txBody>
    </xdr:sp>
    <xdr:clientData/>
  </xdr:twoCellAnchor>
  <xdr:twoCellAnchor editAs="oneCell">
    <xdr:from>
      <xdr:col>34</xdr:col>
      <xdr:colOff>186690</xdr:colOff>
      <xdr:row>4</xdr:row>
      <xdr:rowOff>78105</xdr:rowOff>
    </xdr:from>
    <xdr:to>
      <xdr:col>40</xdr:col>
      <xdr:colOff>142667</xdr:colOff>
      <xdr:row>6</xdr:row>
      <xdr:rowOff>78062</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9178290" y="916305"/>
          <a:ext cx="1499027" cy="342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10583</xdr:colOff>
      <xdr:row>23</xdr:row>
      <xdr:rowOff>74086</xdr:rowOff>
    </xdr:from>
    <xdr:to>
      <xdr:col>39</xdr:col>
      <xdr:colOff>129117</xdr:colOff>
      <xdr:row>30</xdr:row>
      <xdr:rowOff>110067</xdr:rowOff>
    </xdr:to>
    <xdr:sp macro="" textlink="">
      <xdr:nvSpPr>
        <xdr:cNvPr id="10" name="吹き出し: 角を丸めた四角形 9">
          <a:extLst>
            <a:ext uri="{FF2B5EF4-FFF2-40B4-BE49-F238E27FC236}">
              <a16:creationId xmlns:a16="http://schemas.microsoft.com/office/drawing/2014/main" id="{00000000-0008-0000-0100-00000A000000}"/>
            </a:ext>
          </a:extLst>
        </xdr:cNvPr>
        <xdr:cNvSpPr/>
      </xdr:nvSpPr>
      <xdr:spPr>
        <a:xfrm>
          <a:off x="7579783" y="2647953"/>
          <a:ext cx="3005667" cy="1221314"/>
        </a:xfrm>
        <a:prstGeom prst="wedgeRoundRectCallout">
          <a:avLst>
            <a:gd name="adj1" fmla="val -66759"/>
            <a:gd name="adj2" fmla="val -16627"/>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237067</xdr:colOff>
      <xdr:row>34</xdr:row>
      <xdr:rowOff>84666</xdr:rowOff>
    </xdr:from>
    <xdr:to>
      <xdr:col>38</xdr:col>
      <xdr:colOff>16933</xdr:colOff>
      <xdr:row>38</xdr:row>
      <xdr:rowOff>118532</xdr:rowOff>
    </xdr:to>
    <xdr:sp macro="" textlink="">
      <xdr:nvSpPr>
        <xdr:cNvPr id="11" name="吹き出し: 角を丸めた四角形 10">
          <a:extLst>
            <a:ext uri="{FF2B5EF4-FFF2-40B4-BE49-F238E27FC236}">
              <a16:creationId xmlns:a16="http://schemas.microsoft.com/office/drawing/2014/main" id="{00000000-0008-0000-0100-00000B000000}"/>
            </a:ext>
          </a:extLst>
        </xdr:cNvPr>
        <xdr:cNvSpPr/>
      </xdr:nvSpPr>
      <xdr:spPr>
        <a:xfrm>
          <a:off x="7298267" y="3886199"/>
          <a:ext cx="2666999" cy="762000"/>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活動全体の支出金額と、そのうち助成を要望する額を分けて記入ください。</a:t>
          </a:r>
        </a:p>
      </xdr:txBody>
    </xdr:sp>
    <xdr:clientData/>
  </xdr:twoCellAnchor>
  <xdr:twoCellAnchor>
    <xdr:from>
      <xdr:col>28</xdr:col>
      <xdr:colOff>0</xdr:colOff>
      <xdr:row>81</xdr:row>
      <xdr:rowOff>0</xdr:rowOff>
    </xdr:from>
    <xdr:to>
      <xdr:col>39</xdr:col>
      <xdr:colOff>118534</xdr:colOff>
      <xdr:row>89</xdr:row>
      <xdr:rowOff>15240</xdr:rowOff>
    </xdr:to>
    <xdr:sp macro="" textlink="">
      <xdr:nvSpPr>
        <xdr:cNvPr id="13" name="吹き出し: 角を丸めた四角形 12">
          <a:extLst>
            <a:ext uri="{FF2B5EF4-FFF2-40B4-BE49-F238E27FC236}">
              <a16:creationId xmlns:a16="http://schemas.microsoft.com/office/drawing/2014/main" id="{00000000-0008-0000-0100-00000D000000}"/>
            </a:ext>
          </a:extLst>
        </xdr:cNvPr>
        <xdr:cNvSpPr/>
      </xdr:nvSpPr>
      <xdr:spPr>
        <a:xfrm>
          <a:off x="7665720" y="11239500"/>
          <a:ext cx="3052234" cy="1356360"/>
        </a:xfrm>
        <a:prstGeom prst="wedgeRoundRectCallout">
          <a:avLst>
            <a:gd name="adj1" fmla="val -66759"/>
            <a:gd name="adj2" fmla="val -16627"/>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237067</xdr:colOff>
      <xdr:row>99</xdr:row>
      <xdr:rowOff>84666</xdr:rowOff>
    </xdr:from>
    <xdr:to>
      <xdr:col>38</xdr:col>
      <xdr:colOff>16933</xdr:colOff>
      <xdr:row>103</xdr:row>
      <xdr:rowOff>118532</xdr:rowOff>
    </xdr:to>
    <xdr:sp macro="" textlink="">
      <xdr:nvSpPr>
        <xdr:cNvPr id="14" name="吹き出し: 角を丸めた四角形 13">
          <a:extLst>
            <a:ext uri="{FF2B5EF4-FFF2-40B4-BE49-F238E27FC236}">
              <a16:creationId xmlns:a16="http://schemas.microsoft.com/office/drawing/2014/main" id="{00000000-0008-0000-0100-00000E000000}"/>
            </a:ext>
          </a:extLst>
        </xdr:cNvPr>
        <xdr:cNvSpPr/>
      </xdr:nvSpPr>
      <xdr:spPr>
        <a:xfrm>
          <a:off x="7298267" y="3691466"/>
          <a:ext cx="2666999" cy="761999"/>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活動全体の支出金額と、そのうち助成を要望する額を分けて記入ください。</a:t>
          </a:r>
        </a:p>
      </xdr:txBody>
    </xdr:sp>
    <xdr:clientData/>
  </xdr:twoCellAnchor>
  <xdr:twoCellAnchor>
    <xdr:from>
      <xdr:col>28</xdr:col>
      <xdr:colOff>50798</xdr:colOff>
      <xdr:row>40</xdr:row>
      <xdr:rowOff>23282</xdr:rowOff>
    </xdr:from>
    <xdr:to>
      <xdr:col>43</xdr:col>
      <xdr:colOff>260350</xdr:colOff>
      <xdr:row>47</xdr:row>
      <xdr:rowOff>160865</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7619998" y="5526615"/>
          <a:ext cx="4146552" cy="1322917"/>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effectLst/>
              <a:latin typeface="+mn-lt"/>
              <a:ea typeface="+mn-ea"/>
              <a:cs typeface="+mn-cs"/>
            </a:rPr>
            <a:t>50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28</xdr:col>
      <xdr:colOff>46564</xdr:colOff>
      <xdr:row>104</xdr:row>
      <xdr:rowOff>59266</xdr:rowOff>
    </xdr:from>
    <xdr:to>
      <xdr:col>43</xdr:col>
      <xdr:colOff>256116</xdr:colOff>
      <xdr:row>110</xdr:row>
      <xdr:rowOff>97366</xdr:rowOff>
    </xdr:to>
    <xdr:sp macro="" textlink="">
      <xdr:nvSpPr>
        <xdr:cNvPr id="15" name="吹き出し: 角を丸めた四角形 14">
          <a:extLst>
            <a:ext uri="{FF2B5EF4-FFF2-40B4-BE49-F238E27FC236}">
              <a16:creationId xmlns:a16="http://schemas.microsoft.com/office/drawing/2014/main" id="{00000000-0008-0000-0100-00000F000000}"/>
            </a:ext>
          </a:extLst>
        </xdr:cNvPr>
        <xdr:cNvSpPr/>
      </xdr:nvSpPr>
      <xdr:spPr>
        <a:xfrm>
          <a:off x="8322731" y="15108766"/>
          <a:ext cx="4495802" cy="1054100"/>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effectLst/>
              <a:latin typeface="+mn-lt"/>
              <a:ea typeface="+mn-ea"/>
              <a:cs typeface="+mn-cs"/>
            </a:rPr>
            <a:t>50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26</xdr:col>
      <xdr:colOff>249343</xdr:colOff>
      <xdr:row>1</xdr:row>
      <xdr:rowOff>104776</xdr:rowOff>
    </xdr:from>
    <xdr:to>
      <xdr:col>43</xdr:col>
      <xdr:colOff>187113</xdr:colOff>
      <xdr:row>12</xdr:row>
      <xdr:rowOff>142876</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7926493" y="276226"/>
          <a:ext cx="4795520" cy="1905000"/>
        </a:xfrm>
        <a:prstGeom prst="wedgeRoundRectCallout">
          <a:avLst>
            <a:gd name="adj1" fmla="val -49640"/>
            <a:gd name="adj2" fmla="val 2812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ysClr val="windowText" lastClr="000000"/>
              </a:solidFill>
            </a:rPr>
            <a:t>記載上の注意</a:t>
          </a:r>
          <a:endParaRPr kumimoji="1" lang="en-US" altLang="ja-JP" sz="1800" b="1">
            <a:solidFill>
              <a:sysClr val="windowText" lastClr="000000"/>
            </a:solidFill>
          </a:endParaRPr>
        </a:p>
        <a:p>
          <a:pPr algn="l"/>
          <a:r>
            <a:rPr kumimoji="1" lang="ja-JP" altLang="en-US" sz="1400">
              <a:solidFill>
                <a:sysClr val="windowText" lastClr="000000"/>
              </a:solidFill>
            </a:rPr>
            <a:t>◆</a:t>
          </a:r>
          <a:r>
            <a:rPr kumimoji="1" lang="ja-JP" altLang="en-US" sz="1400">
              <a:solidFill>
                <a:srgbClr val="FF0000"/>
              </a:solidFill>
            </a:rPr>
            <a:t>行・列の追加、削除</a:t>
          </a:r>
          <a:r>
            <a:rPr kumimoji="1" lang="ja-JP" altLang="en-US" sz="1400">
              <a:solidFill>
                <a:sysClr val="windowText" lastClr="000000"/>
              </a:solidFill>
            </a:rPr>
            <a:t>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◆「人件費・旅費・交通費・宿泊費」は申請</a:t>
          </a:r>
          <a:endParaRPr kumimoji="1" lang="en-US" altLang="ja-JP" sz="1400">
            <a:solidFill>
              <a:sysClr val="windowText" lastClr="000000"/>
            </a:solidFill>
          </a:endParaRPr>
        </a:p>
        <a:p>
          <a:pPr algn="l"/>
          <a:r>
            <a:rPr kumimoji="1" lang="ja-JP" altLang="en-US" sz="1400">
              <a:solidFill>
                <a:sysClr val="windowText" lastClr="000000"/>
              </a:solidFill>
            </a:rPr>
            <a:t>　金額の</a:t>
          </a:r>
          <a:r>
            <a:rPr kumimoji="1" lang="en-US" altLang="ja-JP" sz="1400">
              <a:solidFill>
                <a:srgbClr val="FF0000"/>
              </a:solidFill>
            </a:rPr>
            <a:t>50</a:t>
          </a:r>
          <a:r>
            <a:rPr kumimoji="1" lang="ja-JP" altLang="en-US" sz="1400">
              <a:solidFill>
                <a:srgbClr val="FF0000"/>
              </a:solidFill>
            </a:rPr>
            <a:t>％を超えるとエラー表示</a:t>
          </a:r>
          <a:r>
            <a:rPr kumimoji="1" lang="ja-JP" altLang="en-US" sz="1400">
              <a:solidFill>
                <a:sysClr val="windowText" lastClr="000000"/>
              </a:solidFill>
            </a:rPr>
            <a:t>が出ます</a:t>
          </a:r>
          <a:endParaRPr kumimoji="1" lang="en-US" altLang="ja-JP" sz="1400">
            <a:solidFill>
              <a:sysClr val="windowText" lastClr="000000"/>
            </a:solidFill>
          </a:endParaRPr>
        </a:p>
        <a:p>
          <a:pPr algn="l"/>
          <a:r>
            <a:rPr kumimoji="1" lang="ja-JP" altLang="en-US" sz="1400">
              <a:solidFill>
                <a:sysClr val="windowText" lastClr="000000"/>
              </a:solidFill>
            </a:rPr>
            <a:t>　のでご注意ください。</a:t>
          </a:r>
          <a:endParaRPr kumimoji="1" lang="en-US" altLang="ja-JP" sz="1400">
            <a:solidFill>
              <a:sysClr val="windowText" lastClr="000000"/>
            </a:solidFill>
          </a:endParaRPr>
        </a:p>
      </xdr:txBody>
    </xdr:sp>
    <xdr:clientData/>
  </xdr:twoCellAnchor>
  <xdr:twoCellAnchor>
    <xdr:from>
      <xdr:col>28</xdr:col>
      <xdr:colOff>234527</xdr:colOff>
      <xdr:row>16</xdr:row>
      <xdr:rowOff>7618</xdr:rowOff>
    </xdr:from>
    <xdr:to>
      <xdr:col>40</xdr:col>
      <xdr:colOff>198121</xdr:colOff>
      <xdr:row>21</xdr:row>
      <xdr:rowOff>144779</xdr:rowOff>
    </xdr:to>
    <xdr:sp macro="" textlink="">
      <xdr:nvSpPr>
        <xdr:cNvPr id="12" name="吹き出し: 角を丸めた四角形 11">
          <a:extLst>
            <a:ext uri="{FF2B5EF4-FFF2-40B4-BE49-F238E27FC236}">
              <a16:creationId xmlns:a16="http://schemas.microsoft.com/office/drawing/2014/main" id="{00000000-0008-0000-0100-00000C000000}"/>
            </a:ext>
          </a:extLst>
        </xdr:cNvPr>
        <xdr:cNvSpPr/>
      </xdr:nvSpPr>
      <xdr:spPr>
        <a:xfrm>
          <a:off x="7900247" y="2781298"/>
          <a:ext cx="3163994" cy="975361"/>
        </a:xfrm>
        <a:prstGeom prst="wedgeRoundRectCallout">
          <a:avLst>
            <a:gd name="adj1" fmla="val -69642"/>
            <a:gd name="adj2" fmla="val -61340"/>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助成プロジェクトにおいて、２年目の活動がどのような意味を持つかを含め、計画を記載してください。</a:t>
          </a:r>
        </a:p>
      </xdr:txBody>
    </xdr:sp>
    <xdr:clientData/>
  </xdr:twoCellAnchor>
  <xdr:twoCellAnchor>
    <xdr:from>
      <xdr:col>27</xdr:col>
      <xdr:colOff>213360</xdr:colOff>
      <xdr:row>70</xdr:row>
      <xdr:rowOff>129540</xdr:rowOff>
    </xdr:from>
    <xdr:to>
      <xdr:col>39</xdr:col>
      <xdr:colOff>176954</xdr:colOff>
      <xdr:row>75</xdr:row>
      <xdr:rowOff>160021</xdr:rowOff>
    </xdr:to>
    <xdr:sp macro="" textlink="">
      <xdr:nvSpPr>
        <xdr:cNvPr id="16" name="吹き出し: 角を丸めた四角形 15">
          <a:extLst>
            <a:ext uri="{FF2B5EF4-FFF2-40B4-BE49-F238E27FC236}">
              <a16:creationId xmlns:a16="http://schemas.microsoft.com/office/drawing/2014/main" id="{00000000-0008-0000-0100-000010000000}"/>
            </a:ext>
          </a:extLst>
        </xdr:cNvPr>
        <xdr:cNvSpPr/>
      </xdr:nvSpPr>
      <xdr:spPr>
        <a:xfrm>
          <a:off x="7612380" y="12070080"/>
          <a:ext cx="3163994" cy="975361"/>
        </a:xfrm>
        <a:prstGeom prst="wedgeRoundRectCallout">
          <a:avLst>
            <a:gd name="adj1" fmla="val -63621"/>
            <a:gd name="adj2" fmla="val 1600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助成プロジェクトにおいて、３年目の活動がどのような意味を持つかを含め、計画を記載してください。</a:t>
          </a:r>
        </a:p>
      </xdr:txBody>
    </xdr:sp>
    <xdr:clientData/>
  </xdr:twoCellAnchor>
  <xdr:twoCellAnchor editAs="oneCell">
    <xdr:from>
      <xdr:col>36</xdr:col>
      <xdr:colOff>76200</xdr:colOff>
      <xdr:row>2</xdr:row>
      <xdr:rowOff>19050</xdr:rowOff>
    </xdr:from>
    <xdr:to>
      <xdr:col>42</xdr:col>
      <xdr:colOff>28367</xdr:colOff>
      <xdr:row>3</xdr:row>
      <xdr:rowOff>114257</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0610850" y="352425"/>
          <a:ext cx="1666667" cy="342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27</xdr:col>
      <xdr:colOff>25400</xdr:colOff>
      <xdr:row>79</xdr:row>
      <xdr:rowOff>50800</xdr:rowOff>
    </xdr:from>
    <xdr:to>
      <xdr:col>41</xdr:col>
      <xdr:colOff>254000</xdr:colOff>
      <xdr:row>83</xdr:row>
      <xdr:rowOff>25402</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8035925" y="13481050"/>
          <a:ext cx="4229100" cy="650877"/>
        </a:xfrm>
        <a:prstGeom prst="wedgeRoundRectCallout">
          <a:avLst>
            <a:gd name="adj1" fmla="val -56095"/>
            <a:gd name="adj2" fmla="val -1942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区分（新規</a:t>
          </a:r>
          <a:r>
            <a:rPr kumimoji="1" lang="en-US" altLang="ja-JP" sz="1100">
              <a:solidFill>
                <a:sysClr val="windowText" lastClr="000000"/>
              </a:solidFill>
            </a:rPr>
            <a:t>or</a:t>
          </a:r>
          <a:r>
            <a:rPr kumimoji="1" lang="ja-JP" altLang="en-US" sz="1100">
              <a:solidFill>
                <a:sysClr val="windowText" lastClr="000000"/>
              </a:solidFill>
            </a:rPr>
            <a:t>継続）をプルダウンより選択してください。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継続プロジェクトの場合、継続年数も記入してください。</a:t>
          </a:r>
        </a:p>
      </xdr:txBody>
    </xdr:sp>
    <xdr:clientData/>
  </xdr:twoCellAnchor>
  <xdr:twoCellAnchor>
    <xdr:from>
      <xdr:col>27</xdr:col>
      <xdr:colOff>220133</xdr:colOff>
      <xdr:row>131</xdr:row>
      <xdr:rowOff>67733</xdr:rowOff>
    </xdr:from>
    <xdr:to>
      <xdr:col>39</xdr:col>
      <xdr:colOff>254000</xdr:colOff>
      <xdr:row>138</xdr:row>
      <xdr:rowOff>76200</xdr:rowOff>
    </xdr:to>
    <xdr:sp macro="" textlink="">
      <xdr:nvSpPr>
        <xdr:cNvPr id="4" name="吹き出し: 角を丸めた四角形 3">
          <a:extLst>
            <a:ext uri="{FF2B5EF4-FFF2-40B4-BE49-F238E27FC236}">
              <a16:creationId xmlns:a16="http://schemas.microsoft.com/office/drawing/2014/main" id="{00000000-0008-0000-0200-000004000000}"/>
            </a:ext>
          </a:extLst>
        </xdr:cNvPr>
        <xdr:cNvSpPr/>
      </xdr:nvSpPr>
      <xdr:spPr>
        <a:xfrm>
          <a:off x="8230658" y="22356233"/>
          <a:ext cx="3462867" cy="1189567"/>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どのように活動を継続・発展させていくか、時間軸と将来ビジョンを明確にし、また、現在はどの段階か分かるよう記入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p>
      </xdr:txBody>
    </xdr:sp>
    <xdr:clientData/>
  </xdr:twoCellAnchor>
  <xdr:twoCellAnchor>
    <xdr:from>
      <xdr:col>27</xdr:col>
      <xdr:colOff>230715</xdr:colOff>
      <xdr:row>122</xdr:row>
      <xdr:rowOff>49530</xdr:rowOff>
    </xdr:from>
    <xdr:to>
      <xdr:col>41</xdr:col>
      <xdr:colOff>161924</xdr:colOff>
      <xdr:row>128</xdr:row>
      <xdr:rowOff>114300</xdr:rowOff>
    </xdr:to>
    <xdr:sp macro="" textlink="">
      <xdr:nvSpPr>
        <xdr:cNvPr id="5" name="吹き出し: 角を丸めた四角形 4">
          <a:extLst>
            <a:ext uri="{FF2B5EF4-FFF2-40B4-BE49-F238E27FC236}">
              <a16:creationId xmlns:a16="http://schemas.microsoft.com/office/drawing/2014/main" id="{00000000-0008-0000-0200-000005000000}"/>
            </a:ext>
          </a:extLst>
        </xdr:cNvPr>
        <xdr:cNvSpPr/>
      </xdr:nvSpPr>
      <xdr:spPr>
        <a:xfrm>
          <a:off x="7422090" y="20833080"/>
          <a:ext cx="3531659" cy="1093470"/>
        </a:xfrm>
        <a:prstGeom prst="wedgeRoundRectCallout">
          <a:avLst>
            <a:gd name="adj1" fmla="val -62696"/>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本基金の助成により、環境保全の効果、ダイバーシティの実現、地域社会の発展など見込まれる効果を記入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250</a:t>
          </a:r>
          <a:r>
            <a:rPr kumimoji="1" lang="ja-JP" altLang="ja-JP" sz="1200" b="1">
              <a:solidFill>
                <a:srgbClr val="FF0000"/>
              </a:solidFill>
              <a:effectLst/>
              <a:latin typeface="+mn-lt"/>
              <a:ea typeface="+mn-ea"/>
              <a:cs typeface="+mn-cs"/>
            </a:rPr>
            <a:t>字以内）</a:t>
          </a:r>
          <a:endParaRPr kumimoji="1" lang="ja-JP" altLang="en-US" sz="1100">
            <a:solidFill>
              <a:srgbClr val="FF0000"/>
            </a:solidFill>
          </a:endParaRPr>
        </a:p>
      </xdr:txBody>
    </xdr:sp>
    <xdr:clientData/>
  </xdr:twoCellAnchor>
  <xdr:twoCellAnchor>
    <xdr:from>
      <xdr:col>27</xdr:col>
      <xdr:colOff>152399</xdr:colOff>
      <xdr:row>147</xdr:row>
      <xdr:rowOff>16933</xdr:rowOff>
    </xdr:from>
    <xdr:to>
      <xdr:col>39</xdr:col>
      <xdr:colOff>8466</xdr:colOff>
      <xdr:row>155</xdr:row>
      <xdr:rowOff>50799</xdr:rowOff>
    </xdr:to>
    <xdr:sp macro="" textlink="">
      <xdr:nvSpPr>
        <xdr:cNvPr id="6" name="吹き出し: 角を丸めた四角形 5">
          <a:extLst>
            <a:ext uri="{FF2B5EF4-FFF2-40B4-BE49-F238E27FC236}">
              <a16:creationId xmlns:a16="http://schemas.microsoft.com/office/drawing/2014/main" id="{00000000-0008-0000-0200-000006000000}"/>
            </a:ext>
          </a:extLst>
        </xdr:cNvPr>
        <xdr:cNvSpPr/>
      </xdr:nvSpPr>
      <xdr:spPr>
        <a:xfrm>
          <a:off x="8162924" y="25096258"/>
          <a:ext cx="3285067" cy="1395941"/>
        </a:xfrm>
        <a:prstGeom prst="wedgeRoundRectCallout">
          <a:avLst>
            <a:gd name="adj1" fmla="val -61688"/>
            <a:gd name="adj2" fmla="val -1466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28</xdr:col>
      <xdr:colOff>35560</xdr:colOff>
      <xdr:row>141</xdr:row>
      <xdr:rowOff>160867</xdr:rowOff>
    </xdr:from>
    <xdr:to>
      <xdr:col>40</xdr:col>
      <xdr:colOff>52494</xdr:colOff>
      <xdr:row>146</xdr:row>
      <xdr:rowOff>169333</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a:xfrm>
          <a:off x="7541260" y="24057187"/>
          <a:ext cx="3125894" cy="907626"/>
        </a:xfrm>
        <a:prstGeom prst="wedgeRoundRectCallout">
          <a:avLst>
            <a:gd name="adj1" fmla="val -65554"/>
            <a:gd name="adj2" fmla="val -347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8</a:t>
          </a:r>
          <a:r>
            <a:rPr kumimoji="1" lang="ja-JP" altLang="en-US" sz="1100">
              <a:solidFill>
                <a:sysClr val="windowText" lastClr="000000"/>
              </a:solidFill>
            </a:rPr>
            <a:t>の事項に関する補足がございましたら</a:t>
          </a:r>
          <a:endParaRPr kumimoji="1" lang="en-US" altLang="ja-JP" sz="1100">
            <a:solidFill>
              <a:sysClr val="windowText" lastClr="000000"/>
            </a:solidFill>
          </a:endParaRPr>
        </a:p>
        <a:p>
          <a:pPr algn="l"/>
          <a:r>
            <a:rPr kumimoji="1" lang="ja-JP" altLang="en-US" sz="1100">
              <a:solidFill>
                <a:sysClr val="windowText" lastClr="000000"/>
              </a:solidFill>
            </a:rPr>
            <a:t>記入してください。</a:t>
          </a:r>
          <a:endParaRPr kumimoji="1" lang="en-US" altLang="ja-JP" sz="1100">
            <a:solidFill>
              <a:sysClr val="windowText" lastClr="000000"/>
            </a:solidFill>
          </a:endParaRPr>
        </a:p>
        <a:p>
          <a:pPr algn="l"/>
          <a:r>
            <a:rPr kumimoji="1" lang="ja-JP" altLang="en-US" sz="1100">
              <a:solidFill>
                <a:sysClr val="windowText" lastClr="000000"/>
              </a:solidFill>
            </a:rPr>
            <a:t>別紙として頂いても構いません。</a:t>
          </a:r>
        </a:p>
      </xdr:txBody>
    </xdr:sp>
    <xdr:clientData/>
  </xdr:twoCellAnchor>
  <xdr:twoCellAnchor>
    <xdr:from>
      <xdr:col>33</xdr:col>
      <xdr:colOff>84666</xdr:colOff>
      <xdr:row>83</xdr:row>
      <xdr:rowOff>50799</xdr:rowOff>
    </xdr:from>
    <xdr:to>
      <xdr:col>50</xdr:col>
      <xdr:colOff>143933</xdr:colOff>
      <xdr:row>93</xdr:row>
      <xdr:rowOff>135466</xdr:rowOff>
    </xdr:to>
    <xdr:sp macro="" textlink="">
      <xdr:nvSpPr>
        <xdr:cNvPr id="8" name="吹き出し: 角を丸めた四角形 7">
          <a:extLst>
            <a:ext uri="{FF2B5EF4-FFF2-40B4-BE49-F238E27FC236}">
              <a16:creationId xmlns:a16="http://schemas.microsoft.com/office/drawing/2014/main" id="{00000000-0008-0000-0200-000008000000}"/>
            </a:ext>
          </a:extLst>
        </xdr:cNvPr>
        <xdr:cNvSpPr/>
      </xdr:nvSpPr>
      <xdr:spPr>
        <a:xfrm>
          <a:off x="9809691" y="14157324"/>
          <a:ext cx="4917017" cy="1789642"/>
        </a:xfrm>
        <a:prstGeom prst="wedgeRoundRectCallout">
          <a:avLst>
            <a:gd name="adj1" fmla="val -90615"/>
            <a:gd name="adj2" fmla="val -33225"/>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助成を希望する活動が継続プロジェクトの場合、これまでの成果を記入してください。</a:t>
          </a:r>
          <a:r>
            <a:rPr kumimoji="1" lang="ja-JP" altLang="en-US" sz="1200" b="1">
              <a:solidFill>
                <a:srgbClr val="FF0000"/>
              </a:solidFill>
            </a:rPr>
            <a:t>（</a:t>
          </a:r>
          <a:r>
            <a:rPr kumimoji="1" lang="en-US" altLang="ja-JP" sz="1200" b="1">
              <a:solidFill>
                <a:srgbClr val="FF0000"/>
              </a:solidFill>
            </a:rPr>
            <a:t>250</a:t>
          </a:r>
          <a:r>
            <a:rPr kumimoji="1" lang="ja-JP" altLang="en-US" sz="1200" b="1">
              <a:solidFill>
                <a:srgbClr val="FF0000"/>
              </a:solidFill>
            </a:rPr>
            <a:t>字以内）</a:t>
          </a:r>
          <a:endParaRPr kumimoji="1" lang="en-US" altLang="ja-JP" sz="1100" b="1">
            <a:solidFill>
              <a:srgbClr val="FF0000"/>
            </a:solidFill>
          </a:endParaRPr>
        </a:p>
        <a:p>
          <a:pPr algn="l"/>
          <a:r>
            <a:rPr kumimoji="1" lang="ja-JP" altLang="en-US" sz="1100">
              <a:solidFill>
                <a:sysClr val="windowText" lastClr="000000"/>
              </a:solidFill>
            </a:rPr>
            <a:t>新規プロジェクトの場合は、別活動での主な実績を記入ください。</a:t>
          </a:r>
          <a:endParaRPr kumimoji="1" lang="en-US" altLang="ja-JP" sz="1100">
            <a:solidFill>
              <a:sysClr val="windowText" lastClr="000000"/>
            </a:solidFill>
          </a:endParaRPr>
        </a:p>
        <a:p>
          <a:pPr algn="l"/>
          <a:r>
            <a:rPr kumimoji="1" lang="ja-JP" altLang="en-US" sz="1100">
              <a:solidFill>
                <a:sysClr val="windowText" lastClr="000000"/>
              </a:solidFill>
            </a:rPr>
            <a:t>なお、活動規模が分かるよう、活動メンバーや参加者のおおよその人数を記入してください。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28</xdr:col>
      <xdr:colOff>76199</xdr:colOff>
      <xdr:row>100</xdr:row>
      <xdr:rowOff>67734</xdr:rowOff>
    </xdr:from>
    <xdr:to>
      <xdr:col>47</xdr:col>
      <xdr:colOff>50801</xdr:colOff>
      <xdr:row>117</xdr:row>
      <xdr:rowOff>76200</xdr:rowOff>
    </xdr:to>
    <xdr:sp macro="" textlink="">
      <xdr:nvSpPr>
        <xdr:cNvPr id="9" name="吹き出し: 角を丸めた四角形 8">
          <a:extLst>
            <a:ext uri="{FF2B5EF4-FFF2-40B4-BE49-F238E27FC236}">
              <a16:creationId xmlns:a16="http://schemas.microsoft.com/office/drawing/2014/main" id="{00000000-0008-0000-0200-000009000000}"/>
            </a:ext>
          </a:extLst>
        </xdr:cNvPr>
        <xdr:cNvSpPr/>
      </xdr:nvSpPr>
      <xdr:spPr>
        <a:xfrm>
          <a:off x="8372474" y="17079384"/>
          <a:ext cx="5403852" cy="2923116"/>
        </a:xfrm>
        <a:prstGeom prst="wedgeRoundRectCallout">
          <a:avLst>
            <a:gd name="adj1" fmla="val -61604"/>
            <a:gd name="adj2" fmla="val -23129"/>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6.</a:t>
          </a:r>
          <a:r>
            <a:rPr kumimoji="1" lang="ja-JP" altLang="en-US" sz="1100">
              <a:solidFill>
                <a:sysClr val="windowText" lastClr="000000"/>
              </a:solidFill>
            </a:rPr>
            <a:t>活動計画」には、「</a:t>
          </a:r>
          <a:r>
            <a:rPr kumimoji="1" lang="en-US" altLang="ja-JP" sz="1100">
              <a:solidFill>
                <a:sysClr val="windowText" lastClr="000000"/>
              </a:solidFill>
            </a:rPr>
            <a:t>5.</a:t>
          </a:r>
          <a:r>
            <a:rPr kumimoji="1" lang="ja-JP" altLang="en-US" sz="1100">
              <a:solidFill>
                <a:sysClr val="windowText" lastClr="000000"/>
              </a:solidFill>
            </a:rPr>
            <a:t>プロジェクト概要」に記載頂いた内容について、</a:t>
          </a:r>
          <a:endParaRPr kumimoji="1" lang="en-US" altLang="ja-JP" sz="1100">
            <a:solidFill>
              <a:sysClr val="windowText" lastClr="000000"/>
            </a:solidFill>
          </a:endParaRPr>
        </a:p>
        <a:p>
          <a:pPr algn="l"/>
          <a:r>
            <a:rPr kumimoji="1" lang="ja-JP" altLang="en-US" sz="1100">
              <a:solidFill>
                <a:sysClr val="windowText" lastClr="000000"/>
              </a:solidFill>
            </a:rPr>
            <a:t>以下を踏まえたうえで具体的に記入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en-US" sz="1200" b="1">
              <a:solidFill>
                <a:srgbClr val="FF0000"/>
              </a:solidFill>
            </a:rPr>
            <a:t>（</a:t>
          </a:r>
          <a:r>
            <a:rPr kumimoji="1" lang="en-US" altLang="ja-JP" sz="1200" b="1">
              <a:solidFill>
                <a:srgbClr val="FF0000"/>
              </a:solidFill>
            </a:rPr>
            <a:t>400</a:t>
          </a:r>
          <a:r>
            <a:rPr kumimoji="1" lang="ja-JP" altLang="en-US" sz="1200" b="1">
              <a:solidFill>
                <a:srgbClr val="FF0000"/>
              </a:solidFill>
            </a:rPr>
            <a:t>字以内）</a:t>
          </a:r>
          <a:endParaRPr kumimoji="1" lang="ja-JP" altLang="en-US" sz="1100" b="1">
            <a:solidFill>
              <a:srgbClr val="FF0000"/>
            </a:solidFill>
          </a:endParaRPr>
        </a:p>
        <a:p>
          <a:pPr algn="l"/>
          <a:r>
            <a:rPr kumimoji="1" lang="ja-JP" altLang="en-US" sz="1100">
              <a:solidFill>
                <a:sysClr val="windowText" lastClr="000000"/>
              </a:solidFill>
            </a:rPr>
            <a:t>（すべての項目を網羅する必要はありません）</a:t>
          </a:r>
          <a:endParaRPr kumimoji="1" lang="en-US" altLang="ja-JP" sz="1100">
            <a:solidFill>
              <a:sysClr val="windowText" lastClr="000000"/>
            </a:solidFill>
          </a:endParaRPr>
        </a:p>
        <a:p>
          <a:pPr algn="l"/>
          <a:r>
            <a:rPr kumimoji="1" lang="ja-JP" altLang="en-US" sz="1100">
              <a:solidFill>
                <a:sysClr val="windowText" lastClr="000000"/>
              </a:solidFill>
            </a:rPr>
            <a:t>・活動のスケジュール</a:t>
          </a:r>
          <a:endParaRPr kumimoji="1" lang="en-US" altLang="ja-JP" sz="1100">
            <a:solidFill>
              <a:sysClr val="windowText" lastClr="000000"/>
            </a:solidFill>
          </a:endParaRPr>
        </a:p>
        <a:p>
          <a:pPr algn="l"/>
          <a:r>
            <a:rPr kumimoji="1" lang="ja-JP" altLang="en-US" sz="1100">
              <a:solidFill>
                <a:sysClr val="windowText" lastClr="000000"/>
              </a:solidFill>
            </a:rPr>
            <a:t>・活動メンバーや参加者のおおよその人数 など定量的な情報</a:t>
          </a:r>
        </a:p>
        <a:p>
          <a:pPr algn="l"/>
          <a:r>
            <a:rPr kumimoji="1" lang="ja-JP" altLang="en-US" sz="1100">
              <a:solidFill>
                <a:sysClr val="windowText" lastClr="000000"/>
              </a:solidFill>
            </a:rPr>
            <a:t>・独創性、先進性、持続可能性、ダイバーシティの取り組み</a:t>
          </a:r>
        </a:p>
        <a:p>
          <a:pPr algn="l"/>
          <a:r>
            <a:rPr kumimoji="1" lang="ja-JP" altLang="en-US" sz="1100">
              <a:solidFill>
                <a:sysClr val="windowText" lastClr="000000"/>
              </a:solidFill>
            </a:rPr>
            <a:t>・地域の住民や自治体・各種団体などとの連携</a:t>
          </a:r>
        </a:p>
        <a:p>
          <a:pPr algn="l"/>
          <a:r>
            <a:rPr kumimoji="1" lang="ja-JP" altLang="en-US" sz="1100">
              <a:solidFill>
                <a:sysClr val="windowText" lastClr="000000"/>
              </a:solidFill>
            </a:rPr>
            <a:t>・エフピコとコラボレーションの可能性</a:t>
          </a:r>
        </a:p>
        <a:p>
          <a:pPr algn="l"/>
          <a:r>
            <a:rPr kumimoji="1" lang="ja-JP" altLang="en-US" sz="1100">
              <a:solidFill>
                <a:sysClr val="windowText" lastClr="000000"/>
              </a:solidFill>
            </a:rPr>
            <a:t>・助成対象事業の将来ビジョン</a:t>
          </a:r>
          <a:endParaRPr kumimoji="1" lang="en-US" altLang="ja-JP" sz="1100">
            <a:solidFill>
              <a:sysClr val="windowText" lastClr="000000"/>
            </a:solidFill>
          </a:endParaRPr>
        </a:p>
        <a:p>
          <a:pPr algn="l"/>
          <a:r>
            <a:rPr kumimoji="1" lang="ja-JP" altLang="en-US" sz="1100">
              <a:solidFill>
                <a:sysClr val="windowText" lastClr="000000"/>
              </a:solidFill>
            </a:rPr>
            <a:t>・複数年の助成を希望の場合、可能な限り複数年分の計画</a:t>
          </a:r>
        </a:p>
        <a:p>
          <a:pPr algn="l"/>
          <a:endParaRPr kumimoji="1" lang="ja-JP" altLang="en-US" sz="1100">
            <a:solidFill>
              <a:sysClr val="windowText" lastClr="000000"/>
            </a:solidFill>
          </a:endParaRPr>
        </a:p>
      </xdr:txBody>
    </xdr:sp>
    <xdr:clientData/>
  </xdr:twoCellAnchor>
  <xdr:twoCellAnchor>
    <xdr:from>
      <xdr:col>27</xdr:col>
      <xdr:colOff>220133</xdr:colOff>
      <xdr:row>165</xdr:row>
      <xdr:rowOff>42333</xdr:rowOff>
    </xdr:from>
    <xdr:to>
      <xdr:col>39</xdr:col>
      <xdr:colOff>101600</xdr:colOff>
      <xdr:row>169</xdr:row>
      <xdr:rowOff>76199</xdr:rowOff>
    </xdr:to>
    <xdr:sp macro="" textlink="">
      <xdr:nvSpPr>
        <xdr:cNvPr id="10" name="吹き出し: 角を丸めた四角形 9">
          <a:extLst>
            <a:ext uri="{FF2B5EF4-FFF2-40B4-BE49-F238E27FC236}">
              <a16:creationId xmlns:a16="http://schemas.microsoft.com/office/drawing/2014/main" id="{00000000-0008-0000-0200-00000A000000}"/>
            </a:ext>
          </a:extLst>
        </xdr:cNvPr>
        <xdr:cNvSpPr/>
      </xdr:nvSpPr>
      <xdr:spPr>
        <a:xfrm>
          <a:off x="7466753" y="28053453"/>
          <a:ext cx="2990427" cy="757766"/>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活動全体の支出金額と、そのうち助成を要望する額を分けて記入してください。</a:t>
          </a:r>
        </a:p>
      </xdr:txBody>
    </xdr:sp>
    <xdr:clientData/>
  </xdr:twoCellAnchor>
  <xdr:twoCellAnchor>
    <xdr:from>
      <xdr:col>27</xdr:col>
      <xdr:colOff>194734</xdr:colOff>
      <xdr:row>198</xdr:row>
      <xdr:rowOff>16933</xdr:rowOff>
    </xdr:from>
    <xdr:to>
      <xdr:col>40</xdr:col>
      <xdr:colOff>211666</xdr:colOff>
      <xdr:row>204</xdr:row>
      <xdr:rowOff>50800</xdr:rowOff>
    </xdr:to>
    <xdr:sp macro="" textlink="">
      <xdr:nvSpPr>
        <xdr:cNvPr id="11" name="吹き出し: 角を丸めた四角形 10">
          <a:extLst>
            <a:ext uri="{FF2B5EF4-FFF2-40B4-BE49-F238E27FC236}">
              <a16:creationId xmlns:a16="http://schemas.microsoft.com/office/drawing/2014/main" id="{00000000-0008-0000-0200-00000B000000}"/>
            </a:ext>
          </a:extLst>
        </xdr:cNvPr>
        <xdr:cNvSpPr/>
      </xdr:nvSpPr>
      <xdr:spPr>
        <a:xfrm>
          <a:off x="8205259" y="33878308"/>
          <a:ext cx="3731682" cy="1062567"/>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助成を希望する活動以外の活動についても</a:t>
          </a:r>
          <a:endParaRPr kumimoji="1" lang="en-US" altLang="ja-JP" sz="1100">
            <a:solidFill>
              <a:sysClr val="windowText" lastClr="000000"/>
            </a:solidFill>
          </a:endParaRPr>
        </a:p>
        <a:p>
          <a:pPr algn="l"/>
          <a:r>
            <a:rPr kumimoji="1" lang="ja-JP" altLang="en-US" sz="1100">
              <a:solidFill>
                <a:sysClr val="windowText" lastClr="000000"/>
              </a:solidFill>
            </a:rPr>
            <a:t>他団体からの助成金等がある場合、決定済の分（</a:t>
          </a:r>
          <a:r>
            <a:rPr kumimoji="1" lang="en-US" altLang="ja-JP" sz="1100">
              <a:solidFill>
                <a:sysClr val="windowText" lastClr="000000"/>
              </a:solidFill>
            </a:rPr>
            <a:t>2024</a:t>
          </a:r>
          <a:r>
            <a:rPr kumimoji="1" lang="ja-JP" altLang="en-US" sz="1100">
              <a:solidFill>
                <a:sysClr val="windowText" lastClr="000000"/>
              </a:solidFill>
            </a:rPr>
            <a:t>年度、</a:t>
          </a:r>
          <a:r>
            <a:rPr kumimoji="1" lang="en-US" altLang="ja-JP" sz="1100">
              <a:solidFill>
                <a:sysClr val="windowText" lastClr="000000"/>
              </a:solidFill>
            </a:rPr>
            <a:t>2025</a:t>
          </a:r>
          <a:r>
            <a:rPr kumimoji="1" lang="ja-JP" altLang="en-US" sz="1100">
              <a:solidFill>
                <a:sysClr val="windowText" lastClr="000000"/>
              </a:solidFill>
            </a:rPr>
            <a:t>年度）を記入してください。</a:t>
          </a:r>
        </a:p>
      </xdr:txBody>
    </xdr:sp>
    <xdr:clientData/>
  </xdr:twoCellAnchor>
  <mc:AlternateContent xmlns:mc="http://schemas.openxmlformats.org/markup-compatibility/2006">
    <mc:Choice xmlns:a14="http://schemas.microsoft.com/office/drawing/2010/main" Requires="a14">
      <xdr:twoCellAnchor>
        <xdr:from>
          <xdr:col>1</xdr:col>
          <xdr:colOff>160020</xdr:colOff>
          <xdr:row>225</xdr:row>
          <xdr:rowOff>0</xdr:rowOff>
        </xdr:from>
        <xdr:to>
          <xdr:col>2</xdr:col>
          <xdr:colOff>152400</xdr:colOff>
          <xdr:row>227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227</xdr:row>
          <xdr:rowOff>0</xdr:rowOff>
        </xdr:from>
        <xdr:to>
          <xdr:col>2</xdr:col>
          <xdr:colOff>152400</xdr:colOff>
          <xdr:row>229</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229</xdr:row>
          <xdr:rowOff>0</xdr:rowOff>
        </xdr:from>
        <xdr:to>
          <xdr:col>2</xdr:col>
          <xdr:colOff>152400</xdr:colOff>
          <xdr:row>231</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231</xdr:row>
          <xdr:rowOff>0</xdr:rowOff>
        </xdr:from>
        <xdr:to>
          <xdr:col>2</xdr:col>
          <xdr:colOff>152400</xdr:colOff>
          <xdr:row>233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233</xdr:row>
          <xdr:rowOff>0</xdr:rowOff>
        </xdr:from>
        <xdr:to>
          <xdr:col>2</xdr:col>
          <xdr:colOff>152400</xdr:colOff>
          <xdr:row>235</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235</xdr:row>
          <xdr:rowOff>0</xdr:rowOff>
        </xdr:from>
        <xdr:to>
          <xdr:col>2</xdr:col>
          <xdr:colOff>152400</xdr:colOff>
          <xdr:row>237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245535</xdr:colOff>
      <xdr:row>230</xdr:row>
      <xdr:rowOff>1</xdr:rowOff>
    </xdr:from>
    <xdr:to>
      <xdr:col>41</xdr:col>
      <xdr:colOff>0</xdr:colOff>
      <xdr:row>233</xdr:row>
      <xdr:rowOff>1</xdr:rowOff>
    </xdr:to>
    <xdr:sp macro="" textlink="">
      <xdr:nvSpPr>
        <xdr:cNvPr id="18" name="吹き出し: 角を丸めた四角形 17">
          <a:extLst>
            <a:ext uri="{FF2B5EF4-FFF2-40B4-BE49-F238E27FC236}">
              <a16:creationId xmlns:a16="http://schemas.microsoft.com/office/drawing/2014/main" id="{00000000-0008-0000-0200-000012000000}"/>
            </a:ext>
          </a:extLst>
        </xdr:cNvPr>
        <xdr:cNvSpPr/>
      </xdr:nvSpPr>
      <xdr:spPr>
        <a:xfrm>
          <a:off x="8256060" y="39300151"/>
          <a:ext cx="3754965" cy="514350"/>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④は、団体としての活動期間です。</a:t>
          </a:r>
        </a:p>
      </xdr:txBody>
    </xdr:sp>
    <xdr:clientData/>
  </xdr:twoCellAnchor>
  <xdr:twoCellAnchor>
    <xdr:from>
      <xdr:col>33</xdr:col>
      <xdr:colOff>234736</xdr:colOff>
      <xdr:row>94</xdr:row>
      <xdr:rowOff>63078</xdr:rowOff>
    </xdr:from>
    <xdr:to>
      <xdr:col>53</xdr:col>
      <xdr:colOff>36195</xdr:colOff>
      <xdr:row>99</xdr:row>
      <xdr:rowOff>112395</xdr:rowOff>
    </xdr:to>
    <xdr:sp macro="" textlink="">
      <xdr:nvSpPr>
        <xdr:cNvPr id="19" name="吹き出し: 角を丸めた四角形 18">
          <a:extLst>
            <a:ext uri="{FF2B5EF4-FFF2-40B4-BE49-F238E27FC236}">
              <a16:creationId xmlns:a16="http://schemas.microsoft.com/office/drawing/2014/main" id="{00000000-0008-0000-0200-000013000000}"/>
            </a:ext>
          </a:extLst>
        </xdr:cNvPr>
        <xdr:cNvSpPr/>
      </xdr:nvSpPr>
      <xdr:spPr>
        <a:xfrm>
          <a:off x="9035836" y="16034598"/>
          <a:ext cx="4983059" cy="902757"/>
        </a:xfrm>
        <a:prstGeom prst="wedgeRoundRectCallout">
          <a:avLst>
            <a:gd name="adj1" fmla="val -90464"/>
            <a:gd name="adj2" fmla="val -39310"/>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助成を希望するプロジェクトの目的・概要などの全体感に加え、定量的な</a:t>
          </a:r>
          <a:endParaRPr kumimoji="1" lang="en-US" altLang="ja-JP" sz="1100">
            <a:solidFill>
              <a:sysClr val="windowText" lastClr="000000"/>
            </a:solidFill>
          </a:endParaRPr>
        </a:p>
        <a:p>
          <a:pPr algn="l"/>
          <a:r>
            <a:rPr kumimoji="1" lang="ja-JP" altLang="en-US" sz="1100">
              <a:solidFill>
                <a:sysClr val="windowText" lastClr="000000"/>
              </a:solidFill>
            </a:rPr>
            <a:t>情報や今後の目標も含めて簡潔に記入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250</a:t>
          </a:r>
          <a:r>
            <a:rPr kumimoji="1" lang="ja-JP" altLang="ja-JP" sz="1200" b="1">
              <a:solidFill>
                <a:srgbClr val="FF0000"/>
              </a:solidFill>
              <a:effectLst/>
              <a:latin typeface="+mn-lt"/>
              <a:ea typeface="+mn-ea"/>
              <a:cs typeface="+mn-cs"/>
            </a:rPr>
            <a:t>字以内）</a:t>
          </a:r>
          <a:endParaRPr kumimoji="1" lang="en-US" altLang="ja-JP"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xdr:from>
          <xdr:col>1</xdr:col>
          <xdr:colOff>160020</xdr:colOff>
          <xdr:row>237</xdr:row>
          <xdr:rowOff>0</xdr:rowOff>
        </xdr:from>
        <xdr:to>
          <xdr:col>2</xdr:col>
          <xdr:colOff>152400</xdr:colOff>
          <xdr:row>239</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254212</xdr:colOff>
      <xdr:row>61</xdr:row>
      <xdr:rowOff>152400</xdr:rowOff>
    </xdr:from>
    <xdr:to>
      <xdr:col>41</xdr:col>
      <xdr:colOff>28575</xdr:colOff>
      <xdr:row>71</xdr:row>
      <xdr:rowOff>0</xdr:rowOff>
    </xdr:to>
    <xdr:sp macro="" textlink="">
      <xdr:nvSpPr>
        <xdr:cNvPr id="21" name="吹き出し: 角を丸めた四角形 20">
          <a:extLst>
            <a:ext uri="{FF2B5EF4-FFF2-40B4-BE49-F238E27FC236}">
              <a16:creationId xmlns:a16="http://schemas.microsoft.com/office/drawing/2014/main" id="{00000000-0008-0000-0200-000015000000}"/>
            </a:ext>
          </a:extLst>
        </xdr:cNvPr>
        <xdr:cNvSpPr/>
      </xdr:nvSpPr>
      <xdr:spPr>
        <a:xfrm>
          <a:off x="8264737" y="10544175"/>
          <a:ext cx="3774863" cy="1543050"/>
        </a:xfrm>
        <a:prstGeom prst="wedgeRoundRectCallout">
          <a:avLst>
            <a:gd name="adj1" fmla="val -64251"/>
            <a:gd name="adj2" fmla="val 608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希望助成期間はプロジェクトの実施期間として</a:t>
          </a:r>
          <a:endParaRPr kumimoji="1" lang="en-US" altLang="ja-JP" sz="1100">
            <a:solidFill>
              <a:sysClr val="windowText" lastClr="000000"/>
            </a:solidFill>
          </a:endParaRPr>
        </a:p>
        <a:p>
          <a:pPr algn="l"/>
          <a:r>
            <a:rPr kumimoji="1" lang="ja-JP" altLang="en-US" sz="1100">
              <a:solidFill>
                <a:sysClr val="windowText" lastClr="000000"/>
              </a:solidFill>
            </a:rPr>
            <a:t>ください。期間は</a:t>
          </a:r>
          <a:r>
            <a:rPr kumimoji="1" lang="ja-JP" altLang="en-US" sz="1100" u="sng">
              <a:solidFill>
                <a:srgbClr val="FF0000"/>
              </a:solidFill>
            </a:rPr>
            <a:t>１年から最長３年まで</a:t>
          </a:r>
          <a:r>
            <a:rPr kumimoji="1" lang="ja-JP" altLang="en-US" sz="1100">
              <a:solidFill>
                <a:sysClr val="windowText" lastClr="000000"/>
              </a:solidFill>
            </a:rPr>
            <a:t>です。</a:t>
          </a:r>
          <a:endParaRPr kumimoji="1" lang="en-US" altLang="ja-JP" sz="1100">
            <a:solidFill>
              <a:sysClr val="windowText" lastClr="000000"/>
            </a:solidFill>
          </a:endParaRPr>
        </a:p>
        <a:p>
          <a:pPr algn="l"/>
          <a:r>
            <a:rPr kumimoji="1" lang="ja-JP" altLang="en-US" sz="1100">
              <a:solidFill>
                <a:sysClr val="windowText" lastClr="000000"/>
              </a:solidFill>
            </a:rPr>
            <a:t>助成金額は</a:t>
          </a:r>
          <a:r>
            <a:rPr kumimoji="1" lang="ja-JP" altLang="en-US" sz="1100" u="sng">
              <a:solidFill>
                <a:srgbClr val="FF0000"/>
              </a:solidFill>
            </a:rPr>
            <a:t>最大</a:t>
          </a:r>
          <a:r>
            <a:rPr kumimoji="1" lang="en-US" altLang="ja-JP" sz="1100" u="sng">
              <a:solidFill>
                <a:srgbClr val="FF0000"/>
              </a:solidFill>
            </a:rPr>
            <a:t>100</a:t>
          </a:r>
          <a:r>
            <a:rPr kumimoji="1" lang="ja-JP" altLang="en-US" sz="1100" u="sng">
              <a:solidFill>
                <a:srgbClr val="FF0000"/>
              </a:solidFill>
            </a:rPr>
            <a:t>万円／年</a:t>
          </a:r>
          <a:r>
            <a:rPr kumimoji="1" lang="ja-JP" altLang="en-US" sz="1100">
              <a:solidFill>
                <a:sysClr val="windowText" lastClr="000000"/>
              </a:solidFill>
            </a:rPr>
            <a:t>です。</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助成期間が２年間の場合は最大</a:t>
          </a:r>
          <a:r>
            <a:rPr kumimoji="1" lang="en-US" altLang="ja-JP" sz="1100">
              <a:solidFill>
                <a:sysClr val="windowText" lastClr="000000"/>
              </a:solidFill>
            </a:rPr>
            <a:t>200</a:t>
          </a:r>
          <a:r>
            <a:rPr kumimoji="1" lang="ja-JP" altLang="en-US" sz="1100">
              <a:solidFill>
                <a:sysClr val="windowText" lastClr="000000"/>
              </a:solidFill>
            </a:rPr>
            <a:t>万円、</a:t>
          </a:r>
          <a:endParaRPr kumimoji="1" lang="en-US" altLang="ja-JP" sz="1100">
            <a:solidFill>
              <a:sysClr val="windowText" lastClr="000000"/>
            </a:solidFill>
          </a:endParaRPr>
        </a:p>
        <a:p>
          <a:pPr algn="l"/>
          <a:r>
            <a:rPr kumimoji="1" lang="ja-JP" altLang="en-US" sz="1100">
              <a:solidFill>
                <a:sysClr val="windowText" lastClr="000000"/>
              </a:solidFill>
            </a:rPr>
            <a:t>３年間の場合は最大</a:t>
          </a:r>
          <a:r>
            <a:rPr kumimoji="1" lang="en-US" altLang="ja-JP" sz="1100">
              <a:solidFill>
                <a:sysClr val="windowText" lastClr="000000"/>
              </a:solidFill>
            </a:rPr>
            <a:t>300</a:t>
          </a:r>
          <a:r>
            <a:rPr kumimoji="1" lang="ja-JP" altLang="en-US" sz="1100">
              <a:solidFill>
                <a:sysClr val="windowText" lastClr="000000"/>
              </a:solidFill>
            </a:rPr>
            <a:t>万円です。</a:t>
          </a:r>
        </a:p>
      </xdr:txBody>
    </xdr:sp>
    <xdr:clientData/>
  </xdr:twoCellAnchor>
  <xdr:twoCellAnchor>
    <xdr:from>
      <xdr:col>27</xdr:col>
      <xdr:colOff>207856</xdr:colOff>
      <xdr:row>71</xdr:row>
      <xdr:rowOff>171449</xdr:rowOff>
    </xdr:from>
    <xdr:to>
      <xdr:col>43</xdr:col>
      <xdr:colOff>95250</xdr:colOff>
      <xdr:row>75</xdr:row>
      <xdr:rowOff>66674</xdr:rowOff>
    </xdr:to>
    <xdr:sp macro="" textlink="">
      <xdr:nvSpPr>
        <xdr:cNvPr id="22" name="吹き出し: 角を丸めた四角形 21">
          <a:extLst>
            <a:ext uri="{FF2B5EF4-FFF2-40B4-BE49-F238E27FC236}">
              <a16:creationId xmlns:a16="http://schemas.microsoft.com/office/drawing/2014/main" id="{00000000-0008-0000-0200-000016000000}"/>
            </a:ext>
          </a:extLst>
        </xdr:cNvPr>
        <xdr:cNvSpPr/>
      </xdr:nvSpPr>
      <xdr:spPr>
        <a:xfrm>
          <a:off x="7399231" y="12496799"/>
          <a:ext cx="4002194" cy="581025"/>
        </a:xfrm>
        <a:prstGeom prst="wedgeRoundRectCallout">
          <a:avLst>
            <a:gd name="adj1" fmla="val -61179"/>
            <a:gd name="adj2" fmla="val -43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自動計算のため入力不要</a:t>
          </a:r>
          <a:r>
            <a:rPr kumimoji="1" lang="en-US" altLang="ja-JP" sz="1100">
              <a:solidFill>
                <a:sysClr val="windowText" lastClr="000000"/>
              </a:solidFill>
            </a:rPr>
            <a:t>】</a:t>
          </a:r>
          <a:r>
            <a:rPr kumimoji="1" lang="ja-JP" altLang="en-US" sz="1100">
              <a:solidFill>
                <a:sysClr val="windowText" lastClr="000000"/>
              </a:solidFill>
            </a:rPr>
            <a:t>申請金額は</a:t>
          </a:r>
          <a:r>
            <a:rPr kumimoji="1" lang="en-US" altLang="ja-JP" sz="1100">
              <a:solidFill>
                <a:sysClr val="windowText" lastClr="000000"/>
              </a:solidFill>
            </a:rPr>
            <a:t>3</a:t>
          </a:r>
          <a:r>
            <a:rPr kumimoji="1" lang="ja-JP" altLang="en-US" sz="1100">
              <a:solidFill>
                <a:sysClr val="windowText" lastClr="000000"/>
              </a:solidFill>
            </a:rPr>
            <a:t>年目までの</a:t>
          </a:r>
          <a:r>
            <a:rPr kumimoji="1" lang="ja-JP" altLang="en-US" sz="1400" u="sng">
              <a:solidFill>
                <a:srgbClr val="FF0000"/>
              </a:solidFill>
            </a:rPr>
            <a:t>総額</a:t>
          </a:r>
          <a:endParaRPr kumimoji="1" lang="ja-JP" altLang="en-US" sz="1100">
            <a:solidFill>
              <a:sysClr val="windowText" lastClr="000000"/>
            </a:solidFill>
          </a:endParaRPr>
        </a:p>
      </xdr:txBody>
    </xdr:sp>
    <xdr:clientData/>
  </xdr:twoCellAnchor>
  <xdr:twoCellAnchor>
    <xdr:from>
      <xdr:col>28</xdr:col>
      <xdr:colOff>82337</xdr:colOff>
      <xdr:row>170</xdr:row>
      <xdr:rowOff>124672</xdr:rowOff>
    </xdr:from>
    <xdr:to>
      <xdr:col>45</xdr:col>
      <xdr:colOff>171449</xdr:colOff>
      <xdr:row>176</xdr:row>
      <xdr:rowOff>162772</xdr:rowOff>
    </xdr:to>
    <xdr:sp macro="" textlink="">
      <xdr:nvSpPr>
        <xdr:cNvPr id="23" name="吹き出し: 角を丸めた四角形 22">
          <a:extLst>
            <a:ext uri="{FF2B5EF4-FFF2-40B4-BE49-F238E27FC236}">
              <a16:creationId xmlns:a16="http://schemas.microsoft.com/office/drawing/2014/main" id="{00000000-0008-0000-0200-000017000000}"/>
            </a:ext>
          </a:extLst>
        </xdr:cNvPr>
        <xdr:cNvSpPr/>
      </xdr:nvSpPr>
      <xdr:spPr>
        <a:xfrm>
          <a:off x="7588037" y="29027332"/>
          <a:ext cx="4493472" cy="1043940"/>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effectLst/>
              <a:latin typeface="+mn-lt"/>
              <a:ea typeface="+mn-ea"/>
              <a:cs typeface="+mn-cs"/>
            </a:rPr>
            <a:t>5</a:t>
          </a:r>
          <a:r>
            <a:rPr kumimoji="1" lang="en-US" altLang="ja-JP" sz="1400" b="1" u="sng">
              <a:solidFill>
                <a:srgbClr val="FF0000"/>
              </a:solidFill>
            </a:rPr>
            <a:t>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27</xdr:col>
      <xdr:colOff>14816</xdr:colOff>
      <xdr:row>54</xdr:row>
      <xdr:rowOff>69848</xdr:rowOff>
    </xdr:from>
    <xdr:to>
      <xdr:col>39</xdr:col>
      <xdr:colOff>213783</xdr:colOff>
      <xdr:row>58</xdr:row>
      <xdr:rowOff>110065</xdr:rowOff>
    </xdr:to>
    <xdr:sp macro="" textlink="">
      <xdr:nvSpPr>
        <xdr:cNvPr id="25" name="吹き出し: 角を丸めた四角形 24">
          <a:extLst>
            <a:ext uri="{FF2B5EF4-FFF2-40B4-BE49-F238E27FC236}">
              <a16:creationId xmlns:a16="http://schemas.microsoft.com/office/drawing/2014/main" id="{00000000-0008-0000-0200-000019000000}"/>
            </a:ext>
          </a:extLst>
        </xdr:cNvPr>
        <xdr:cNvSpPr/>
      </xdr:nvSpPr>
      <xdr:spPr>
        <a:xfrm>
          <a:off x="8025341" y="9280523"/>
          <a:ext cx="3627967" cy="716492"/>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３月決算の場合、</a:t>
          </a:r>
          <a:r>
            <a:rPr kumimoji="1" lang="en-US" altLang="ja-JP" sz="1200" u="sng">
              <a:solidFill>
                <a:srgbClr val="FF0000"/>
              </a:solidFill>
            </a:rPr>
            <a:t>2024</a:t>
          </a:r>
          <a:r>
            <a:rPr kumimoji="1" lang="ja-JP" altLang="en-US" sz="1200" u="sng">
              <a:solidFill>
                <a:srgbClr val="FF0000"/>
              </a:solidFill>
            </a:rPr>
            <a:t>年４月～</a:t>
          </a:r>
          <a:r>
            <a:rPr kumimoji="1" lang="en-US" altLang="ja-JP" sz="1200" u="sng">
              <a:solidFill>
                <a:srgbClr val="FF0000"/>
              </a:solidFill>
            </a:rPr>
            <a:t>2025</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の予算を入力してください。</a:t>
          </a:r>
        </a:p>
      </xdr:txBody>
    </xdr:sp>
    <xdr:clientData/>
  </xdr:twoCellAnchor>
  <xdr:twoCellAnchor>
    <xdr:from>
      <xdr:col>27</xdr:col>
      <xdr:colOff>14816</xdr:colOff>
      <xdr:row>44</xdr:row>
      <xdr:rowOff>103714</xdr:rowOff>
    </xdr:from>
    <xdr:to>
      <xdr:col>39</xdr:col>
      <xdr:colOff>213783</xdr:colOff>
      <xdr:row>48</xdr:row>
      <xdr:rowOff>143932</xdr:rowOff>
    </xdr:to>
    <xdr:sp macro="" textlink="">
      <xdr:nvSpPr>
        <xdr:cNvPr id="26" name="吹き出し: 角を丸めた四角形 25">
          <a:extLst>
            <a:ext uri="{FF2B5EF4-FFF2-40B4-BE49-F238E27FC236}">
              <a16:creationId xmlns:a16="http://schemas.microsoft.com/office/drawing/2014/main" id="{00000000-0008-0000-0200-00001A000000}"/>
            </a:ext>
          </a:extLst>
        </xdr:cNvPr>
        <xdr:cNvSpPr/>
      </xdr:nvSpPr>
      <xdr:spPr>
        <a:xfrm>
          <a:off x="8025341" y="7628464"/>
          <a:ext cx="3627967" cy="716493"/>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３月決算の場合、</a:t>
          </a:r>
          <a:r>
            <a:rPr kumimoji="1" lang="en-US" altLang="ja-JP" sz="1200" u="sng">
              <a:solidFill>
                <a:srgbClr val="FF0000"/>
              </a:solidFill>
            </a:rPr>
            <a:t>2023</a:t>
          </a:r>
          <a:r>
            <a:rPr kumimoji="1" lang="ja-JP" altLang="en-US" sz="1200" u="sng">
              <a:solidFill>
                <a:srgbClr val="FF0000"/>
              </a:solidFill>
            </a:rPr>
            <a:t>年４月～</a:t>
          </a:r>
          <a:r>
            <a:rPr kumimoji="1" lang="en-US" altLang="ja-JP" sz="1200" u="sng">
              <a:solidFill>
                <a:srgbClr val="FF0000"/>
              </a:solidFill>
            </a:rPr>
            <a:t>2024</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の収支実績を入力してください、</a:t>
          </a:r>
        </a:p>
      </xdr:txBody>
    </xdr:sp>
    <xdr:clientData/>
  </xdr:twoCellAnchor>
  <xdr:twoCellAnchor>
    <xdr:from>
      <xdr:col>0</xdr:col>
      <xdr:colOff>47626</xdr:colOff>
      <xdr:row>0</xdr:row>
      <xdr:rowOff>38101</xdr:rowOff>
    </xdr:from>
    <xdr:to>
      <xdr:col>4</xdr:col>
      <xdr:colOff>47626</xdr:colOff>
      <xdr:row>2</xdr:row>
      <xdr:rowOff>228601</xdr:rowOff>
    </xdr:to>
    <xdr:sp macro="" textlink="">
      <xdr:nvSpPr>
        <xdr:cNvPr id="27" name="四角形: 角度付き 26">
          <a:extLst>
            <a:ext uri="{FF2B5EF4-FFF2-40B4-BE49-F238E27FC236}">
              <a16:creationId xmlns:a16="http://schemas.microsoft.com/office/drawing/2014/main" id="{00000000-0008-0000-0200-00001B000000}"/>
            </a:ext>
          </a:extLst>
        </xdr:cNvPr>
        <xdr:cNvSpPr/>
      </xdr:nvSpPr>
      <xdr:spPr>
        <a:xfrm>
          <a:off x="47626" y="38101"/>
          <a:ext cx="1123950" cy="609600"/>
        </a:xfrm>
        <a:prstGeom prst="bevel">
          <a:avLst/>
        </a:prstGeom>
        <a:solidFill>
          <a:schemeClr val="accent6"/>
        </a:solidFill>
        <a:ln>
          <a:solidFill>
            <a:schemeClr val="accent6">
              <a:lumMod val="5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800">
              <a:latin typeface="UD デジタル 教科書体 NK-B" panose="02020700000000000000" pitchFamily="18" charset="-128"/>
              <a:ea typeface="UD デジタル 教科書体 NK-B" panose="02020700000000000000" pitchFamily="18" charset="-128"/>
            </a:rPr>
            <a:t>記入例</a:t>
          </a:r>
        </a:p>
      </xdr:txBody>
    </xdr:sp>
    <xdr:clientData/>
  </xdr:twoCellAnchor>
  <xdr:twoCellAnchor>
    <xdr:from>
      <xdr:col>27</xdr:col>
      <xdr:colOff>53550</xdr:colOff>
      <xdr:row>2</xdr:row>
      <xdr:rowOff>167640</xdr:rowOff>
    </xdr:from>
    <xdr:to>
      <xdr:col>47</xdr:col>
      <xdr:colOff>152399</xdr:colOff>
      <xdr:row>34</xdr:row>
      <xdr:rowOff>91440</xdr:rowOff>
    </xdr:to>
    <xdr:sp macro="" textlink="">
      <xdr:nvSpPr>
        <xdr:cNvPr id="28" name="吹き出し: 角を丸めた四角形 27">
          <a:extLst>
            <a:ext uri="{FF2B5EF4-FFF2-40B4-BE49-F238E27FC236}">
              <a16:creationId xmlns:a16="http://schemas.microsoft.com/office/drawing/2014/main" id="{00000000-0008-0000-0200-00001C000000}"/>
            </a:ext>
          </a:extLst>
        </xdr:cNvPr>
        <xdr:cNvSpPr/>
      </xdr:nvSpPr>
      <xdr:spPr>
        <a:xfrm>
          <a:off x="7244925" y="586740"/>
          <a:ext cx="5242349" cy="5486400"/>
        </a:xfrm>
        <a:prstGeom prst="wedgeRoundRectCallout">
          <a:avLst>
            <a:gd name="adj1" fmla="val -49640"/>
            <a:gd name="adj2" fmla="val 2812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rPr>
            <a:t>記載上の注意</a:t>
          </a:r>
          <a:endParaRPr kumimoji="1" lang="en-US" altLang="ja-JP" sz="2000" b="1">
            <a:solidFill>
              <a:sysClr val="windowText" lastClr="000000"/>
            </a:solidFill>
          </a:endParaRPr>
        </a:p>
        <a:p>
          <a:pPr algn="l"/>
          <a:r>
            <a:rPr kumimoji="1" lang="ja-JP" altLang="en-US" sz="1400">
              <a:solidFill>
                <a:sysClr val="windowText" lastClr="000000"/>
              </a:solidFill>
            </a:rPr>
            <a:t>◆</a:t>
          </a:r>
          <a:r>
            <a:rPr kumimoji="1" lang="ja-JP" altLang="en-US" sz="1400">
              <a:solidFill>
                <a:srgbClr val="FF0000"/>
              </a:solidFill>
            </a:rPr>
            <a:t>行・列の追加、削除</a:t>
          </a:r>
          <a:r>
            <a:rPr kumimoji="1" lang="ja-JP" altLang="en-US" sz="1400">
              <a:solidFill>
                <a:sysClr val="windowText" lastClr="000000"/>
              </a:solidFill>
            </a:rPr>
            <a:t>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◆文字数制限がある項目は</a:t>
          </a:r>
          <a:r>
            <a:rPr kumimoji="1" lang="ja-JP" altLang="en-US" sz="1400">
              <a:solidFill>
                <a:srgbClr val="FF0000"/>
              </a:solidFill>
            </a:rPr>
            <a:t>制限内で記載</a:t>
          </a:r>
          <a:r>
            <a:rPr kumimoji="1" lang="ja-JP" altLang="en-US" sz="1400">
              <a:solidFill>
                <a:sysClr val="windowText" lastClr="000000"/>
              </a:solidFill>
            </a:rPr>
            <a:t>して下さい。</a:t>
          </a:r>
          <a:endParaRPr kumimoji="1" lang="en-US" altLang="ja-JP" sz="1400">
            <a:solidFill>
              <a:sysClr val="windowText" lastClr="000000"/>
            </a:solidFill>
          </a:endParaRPr>
        </a:p>
        <a:p>
          <a:pPr algn="l"/>
          <a:r>
            <a:rPr kumimoji="1" lang="ja-JP" altLang="en-US" sz="1400">
              <a:solidFill>
                <a:sysClr val="windowText" lastClr="000000"/>
              </a:solidFill>
            </a:rPr>
            <a:t>◆「人件費・旅費・交通費・宿泊費」は申請金額の</a:t>
          </a:r>
          <a:r>
            <a:rPr kumimoji="1" lang="en-US" altLang="ja-JP" sz="1400">
              <a:solidFill>
                <a:srgbClr val="FF0000"/>
              </a:solidFill>
            </a:rPr>
            <a:t>50</a:t>
          </a:r>
          <a:r>
            <a:rPr kumimoji="1" lang="ja-JP" altLang="en-US" sz="1400">
              <a:solidFill>
                <a:srgbClr val="FF0000"/>
              </a:solidFill>
            </a:rPr>
            <a:t>％を超えるとエラー表示</a:t>
          </a:r>
          <a:r>
            <a:rPr kumimoji="1" lang="ja-JP" altLang="en-US" sz="1400">
              <a:solidFill>
                <a:sysClr val="windowText" lastClr="000000"/>
              </a:solidFill>
            </a:rPr>
            <a:t>が出ますのでご注意ください。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en-US" altLang="ja-JP" sz="1400" b="1">
              <a:solidFill>
                <a:srgbClr val="FF0000"/>
              </a:solidFill>
            </a:rPr>
            <a:t>※</a:t>
          </a:r>
          <a:r>
            <a:rPr kumimoji="1" lang="ja-JP" altLang="en-US" sz="1400" b="1">
              <a:solidFill>
                <a:srgbClr val="FF0000"/>
              </a:solidFill>
            </a:rPr>
            <a:t>入力後、エラー表示がある箇所は</a:t>
          </a:r>
        </a:p>
        <a:p>
          <a:pPr algn="l"/>
          <a:r>
            <a:rPr kumimoji="1" lang="ja-JP" altLang="en-US" sz="1400" b="1">
              <a:solidFill>
                <a:srgbClr val="FF0000"/>
              </a:solidFill>
            </a:rPr>
            <a:t>必ず修正してから提出してください！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＜よくあるエラー＞</a:t>
          </a:r>
          <a:endParaRPr kumimoji="1" lang="en-US" altLang="ja-JP" sz="1400" b="1">
            <a:solidFill>
              <a:srgbClr val="FF0000"/>
            </a:solidFill>
          </a:endParaRPr>
        </a:p>
        <a:p>
          <a:pPr algn="l"/>
          <a:r>
            <a:rPr kumimoji="1" lang="ja-JP" altLang="en-US" sz="1400" b="1">
              <a:solidFill>
                <a:srgbClr val="FF0000"/>
              </a:solidFill>
            </a:rPr>
            <a:t>・文字数オーバー（文字数制限がある項目があります）</a:t>
          </a:r>
          <a:endParaRPr kumimoji="1" lang="en-US" altLang="ja-JP" sz="1400" b="1">
            <a:solidFill>
              <a:srgbClr val="FF0000"/>
            </a:solidFill>
          </a:endParaRPr>
        </a:p>
        <a:p>
          <a:pPr algn="l"/>
          <a:r>
            <a:rPr kumimoji="1" lang="ja-JP" altLang="en-US" sz="1400" b="1">
              <a:solidFill>
                <a:srgbClr val="FF0000"/>
              </a:solidFill>
            </a:rPr>
            <a:t>・人件費が</a:t>
          </a:r>
          <a:r>
            <a:rPr kumimoji="1" lang="en-US" altLang="ja-JP" sz="1400" b="1">
              <a:solidFill>
                <a:srgbClr val="FF0000"/>
              </a:solidFill>
            </a:rPr>
            <a:t>50</a:t>
          </a:r>
          <a:r>
            <a:rPr kumimoji="1" lang="ja-JP" altLang="en-US" sz="1400" b="1">
              <a:solidFill>
                <a:srgbClr val="FF0000"/>
              </a:solidFill>
            </a:rPr>
            <a:t>％を超えている</a:t>
          </a:r>
          <a:endParaRPr kumimoji="1" lang="en-US" altLang="ja-JP" sz="1400" b="1">
            <a:solidFill>
              <a:srgbClr val="FF0000"/>
            </a:solidFill>
          </a:endParaRPr>
        </a:p>
        <a:p>
          <a:pPr algn="l"/>
          <a:r>
            <a:rPr kumimoji="1" lang="ja-JP" altLang="en-US" sz="1400" b="1">
              <a:solidFill>
                <a:srgbClr val="FF0000"/>
              </a:solidFill>
            </a:rPr>
            <a:t>・希望助成期間が</a:t>
          </a:r>
          <a:r>
            <a:rPr kumimoji="1" lang="en-US" altLang="ja-JP" sz="1400" b="1">
              <a:solidFill>
                <a:srgbClr val="FF0000"/>
              </a:solidFill>
            </a:rPr>
            <a:t>2</a:t>
          </a:r>
          <a:r>
            <a:rPr kumimoji="1" lang="ja-JP" altLang="en-US" sz="1400" b="1">
              <a:solidFill>
                <a:srgbClr val="FF0000"/>
              </a:solidFill>
            </a:rPr>
            <a:t>年以上の時、</a:t>
          </a:r>
          <a:endParaRPr kumimoji="1" lang="en-US" altLang="ja-JP" sz="1400" b="1">
            <a:solidFill>
              <a:srgbClr val="FF0000"/>
            </a:solidFill>
          </a:endParaRPr>
        </a:p>
        <a:p>
          <a:pPr algn="l"/>
          <a:r>
            <a:rPr kumimoji="1" lang="ja-JP" altLang="en-US" sz="1400" b="1">
              <a:solidFill>
                <a:srgbClr val="FF0000"/>
              </a:solidFill>
            </a:rPr>
            <a:t>　シート</a:t>
          </a:r>
          <a:r>
            <a:rPr kumimoji="1" lang="en-US" altLang="ja-JP" sz="1400" b="1">
              <a:solidFill>
                <a:srgbClr val="FF0000"/>
              </a:solidFill>
            </a:rPr>
            <a:t>『</a:t>
          </a:r>
          <a:r>
            <a:rPr kumimoji="1" lang="ja-JP" altLang="en-US" sz="1400" b="1">
              <a:solidFill>
                <a:srgbClr val="FF0000"/>
              </a:solidFill>
            </a:rPr>
            <a:t>活動計画・収支予算（</a:t>
          </a:r>
          <a:r>
            <a:rPr kumimoji="1" lang="en-US" altLang="ja-JP" sz="1400" b="1">
              <a:solidFill>
                <a:srgbClr val="FF0000"/>
              </a:solidFill>
            </a:rPr>
            <a:t>2</a:t>
          </a:r>
          <a:r>
            <a:rPr kumimoji="1" lang="ja-JP" altLang="en-US" sz="1400" b="1">
              <a:solidFill>
                <a:srgbClr val="FF0000"/>
              </a:solidFill>
            </a:rPr>
            <a:t>年目以降）</a:t>
          </a:r>
          <a:r>
            <a:rPr kumimoji="1" lang="en-US" altLang="ja-JP" sz="1400" b="1">
              <a:solidFill>
                <a:srgbClr val="FF0000"/>
              </a:solidFill>
            </a:rPr>
            <a:t>』</a:t>
          </a:r>
          <a:r>
            <a:rPr kumimoji="1" lang="ja-JP" altLang="en-US" sz="1400" b="1">
              <a:solidFill>
                <a:srgbClr val="FF0000"/>
              </a:solidFill>
            </a:rPr>
            <a:t>が未記入</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endParaRPr kumimoji="1" lang="en-US" altLang="ja-JP" sz="1400">
            <a:solidFill>
              <a:sysClr val="windowText" lastClr="000000"/>
            </a:solidFill>
            <a:latin typeface="游ゴシック 本文"/>
          </a:endParaRPr>
        </a:p>
      </xdr:txBody>
    </xdr:sp>
    <xdr:clientData/>
  </xdr:twoCellAnchor>
  <xdr:twoCellAnchor editAs="oneCell">
    <xdr:from>
      <xdr:col>38</xdr:col>
      <xdr:colOff>30691</xdr:colOff>
      <xdr:row>4</xdr:row>
      <xdr:rowOff>39157</xdr:rowOff>
    </xdr:from>
    <xdr:to>
      <xdr:col>43</xdr:col>
      <xdr:colOff>268608</xdr:colOff>
      <xdr:row>6</xdr:row>
      <xdr:rowOff>39114</xdr:rowOff>
    </xdr:to>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
        <a:stretch>
          <a:fillRect/>
        </a:stretch>
      </xdr:blipFill>
      <xdr:spPr>
        <a:xfrm>
          <a:off x="11184466" y="877357"/>
          <a:ext cx="1666667" cy="342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28</xdr:col>
      <xdr:colOff>10583</xdr:colOff>
      <xdr:row>23</xdr:row>
      <xdr:rowOff>74086</xdr:rowOff>
    </xdr:from>
    <xdr:to>
      <xdr:col>39</xdr:col>
      <xdr:colOff>129117</xdr:colOff>
      <xdr:row>30</xdr:row>
      <xdr:rowOff>110067</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8259233" y="3988861"/>
          <a:ext cx="3261784" cy="1236131"/>
        </a:xfrm>
        <a:prstGeom prst="wedgeRoundRectCallout">
          <a:avLst>
            <a:gd name="adj1" fmla="val -66759"/>
            <a:gd name="adj2" fmla="val -16627"/>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238972</xdr:colOff>
      <xdr:row>34</xdr:row>
      <xdr:rowOff>86571</xdr:rowOff>
    </xdr:from>
    <xdr:to>
      <xdr:col>39</xdr:col>
      <xdr:colOff>19050</xdr:colOff>
      <xdr:row>38</xdr:row>
      <xdr:rowOff>120437</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7430347" y="6068271"/>
          <a:ext cx="2866178" cy="767291"/>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活動全体の支出金額と、そのうち助成を要望する額を分けて記入ください。</a:t>
          </a:r>
        </a:p>
      </xdr:txBody>
    </xdr:sp>
    <xdr:clientData/>
  </xdr:twoCellAnchor>
  <xdr:twoCellAnchor>
    <xdr:from>
      <xdr:col>28</xdr:col>
      <xdr:colOff>0</xdr:colOff>
      <xdr:row>81</xdr:row>
      <xdr:rowOff>0</xdr:rowOff>
    </xdr:from>
    <xdr:to>
      <xdr:col>39</xdr:col>
      <xdr:colOff>118534</xdr:colOff>
      <xdr:row>89</xdr:row>
      <xdr:rowOff>15240</xdr:rowOff>
    </xdr:to>
    <xdr:sp macro="" textlink="">
      <xdr:nvSpPr>
        <xdr:cNvPr id="4" name="吹き出し: 角を丸めた四角形 3">
          <a:extLst>
            <a:ext uri="{FF2B5EF4-FFF2-40B4-BE49-F238E27FC236}">
              <a16:creationId xmlns:a16="http://schemas.microsoft.com/office/drawing/2014/main" id="{00000000-0008-0000-0300-000004000000}"/>
            </a:ext>
          </a:extLst>
        </xdr:cNvPr>
        <xdr:cNvSpPr/>
      </xdr:nvSpPr>
      <xdr:spPr>
        <a:xfrm>
          <a:off x="8248650" y="14020800"/>
          <a:ext cx="3261784" cy="1377315"/>
        </a:xfrm>
        <a:prstGeom prst="wedgeRoundRectCallout">
          <a:avLst>
            <a:gd name="adj1" fmla="val -66759"/>
            <a:gd name="adj2" fmla="val -16627"/>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238972</xdr:colOff>
      <xdr:row>99</xdr:row>
      <xdr:rowOff>86571</xdr:rowOff>
    </xdr:from>
    <xdr:to>
      <xdr:col>38</xdr:col>
      <xdr:colOff>180975</xdr:colOff>
      <xdr:row>103</xdr:row>
      <xdr:rowOff>120437</xdr:rowOff>
    </xdr:to>
    <xdr:sp macro="" textlink="">
      <xdr:nvSpPr>
        <xdr:cNvPr id="5" name="吹き出し: 角を丸めた四角形 4">
          <a:extLst>
            <a:ext uri="{FF2B5EF4-FFF2-40B4-BE49-F238E27FC236}">
              <a16:creationId xmlns:a16="http://schemas.microsoft.com/office/drawing/2014/main" id="{00000000-0008-0000-0300-000005000000}"/>
            </a:ext>
          </a:extLst>
        </xdr:cNvPr>
        <xdr:cNvSpPr/>
      </xdr:nvSpPr>
      <xdr:spPr>
        <a:xfrm>
          <a:off x="7430347" y="17431596"/>
          <a:ext cx="2770928" cy="767291"/>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活動全体の支出金額と、そのうち助成を要望する額を分けて記入ください。</a:t>
          </a:r>
        </a:p>
      </xdr:txBody>
    </xdr:sp>
    <xdr:clientData/>
  </xdr:twoCellAnchor>
  <xdr:twoCellAnchor>
    <xdr:from>
      <xdr:col>28</xdr:col>
      <xdr:colOff>54607</xdr:colOff>
      <xdr:row>40</xdr:row>
      <xdr:rowOff>19472</xdr:rowOff>
    </xdr:from>
    <xdr:to>
      <xdr:col>45</xdr:col>
      <xdr:colOff>190499</xdr:colOff>
      <xdr:row>47</xdr:row>
      <xdr:rowOff>162770</xdr:rowOff>
    </xdr:to>
    <xdr:sp macro="" textlink="">
      <xdr:nvSpPr>
        <xdr:cNvPr id="6" name="吹き出し: 角を丸めた四角形 5">
          <a:extLst>
            <a:ext uri="{FF2B5EF4-FFF2-40B4-BE49-F238E27FC236}">
              <a16:creationId xmlns:a16="http://schemas.microsoft.com/office/drawing/2014/main" id="{00000000-0008-0000-0300-000006000000}"/>
            </a:ext>
          </a:extLst>
        </xdr:cNvPr>
        <xdr:cNvSpPr/>
      </xdr:nvSpPr>
      <xdr:spPr>
        <a:xfrm>
          <a:off x="7503157" y="7077497"/>
          <a:ext cx="4507867" cy="1343448"/>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effectLst/>
              <a:latin typeface="+mn-lt"/>
              <a:ea typeface="+mn-ea"/>
              <a:cs typeface="+mn-cs"/>
            </a:rPr>
            <a:t>5</a:t>
          </a:r>
          <a:r>
            <a:rPr kumimoji="1" lang="en-US" altLang="ja-JP" sz="1400" b="1" u="sng">
              <a:solidFill>
                <a:srgbClr val="FF0000"/>
              </a:solidFill>
            </a:rPr>
            <a:t>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28</xdr:col>
      <xdr:colOff>48469</xdr:colOff>
      <xdr:row>104</xdr:row>
      <xdr:rowOff>55456</xdr:rowOff>
    </xdr:from>
    <xdr:to>
      <xdr:col>45</xdr:col>
      <xdr:colOff>238125</xdr:colOff>
      <xdr:row>110</xdr:row>
      <xdr:rowOff>93556</xdr:rowOff>
    </xdr:to>
    <xdr:sp macro="" textlink="">
      <xdr:nvSpPr>
        <xdr:cNvPr id="7" name="吹き出し: 角を丸めた四角形 6">
          <a:extLst>
            <a:ext uri="{FF2B5EF4-FFF2-40B4-BE49-F238E27FC236}">
              <a16:creationId xmlns:a16="http://schemas.microsoft.com/office/drawing/2014/main" id="{00000000-0008-0000-0300-000007000000}"/>
            </a:ext>
          </a:extLst>
        </xdr:cNvPr>
        <xdr:cNvSpPr/>
      </xdr:nvSpPr>
      <xdr:spPr>
        <a:xfrm>
          <a:off x="7497019" y="18305356"/>
          <a:ext cx="4561631" cy="1066800"/>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effectLst/>
              <a:latin typeface="+mn-lt"/>
              <a:ea typeface="+mn-ea"/>
              <a:cs typeface="+mn-cs"/>
            </a:rPr>
            <a:t>5</a:t>
          </a:r>
          <a:r>
            <a:rPr kumimoji="1" lang="en-US" altLang="ja-JP" sz="1400" b="1" u="sng">
              <a:solidFill>
                <a:srgbClr val="FF0000"/>
              </a:solidFill>
            </a:rPr>
            <a:t>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26</xdr:col>
      <xdr:colOff>249343</xdr:colOff>
      <xdr:row>0</xdr:row>
      <xdr:rowOff>18204</xdr:rowOff>
    </xdr:from>
    <xdr:to>
      <xdr:col>43</xdr:col>
      <xdr:colOff>187113</xdr:colOff>
      <xdr:row>12</xdr:row>
      <xdr:rowOff>38100</xdr:rowOff>
    </xdr:to>
    <xdr:sp macro="" textlink="">
      <xdr:nvSpPr>
        <xdr:cNvPr id="8" name="吹き出し: 角を丸めた四角形 7">
          <a:extLst>
            <a:ext uri="{FF2B5EF4-FFF2-40B4-BE49-F238E27FC236}">
              <a16:creationId xmlns:a16="http://schemas.microsoft.com/office/drawing/2014/main" id="{00000000-0008-0000-0300-000008000000}"/>
            </a:ext>
          </a:extLst>
        </xdr:cNvPr>
        <xdr:cNvSpPr/>
      </xdr:nvSpPr>
      <xdr:spPr>
        <a:xfrm>
          <a:off x="7926493" y="18204"/>
          <a:ext cx="4795520" cy="2058246"/>
        </a:xfrm>
        <a:prstGeom prst="wedgeRoundRectCallout">
          <a:avLst>
            <a:gd name="adj1" fmla="val -49640"/>
            <a:gd name="adj2" fmla="val 2812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rPr>
            <a:t>記載上の注意</a:t>
          </a:r>
          <a:endParaRPr kumimoji="1" lang="en-US" altLang="ja-JP" sz="2000" b="1">
            <a:solidFill>
              <a:sysClr val="windowText" lastClr="000000"/>
            </a:solidFill>
          </a:endParaRPr>
        </a:p>
        <a:p>
          <a:pPr algn="l"/>
          <a:r>
            <a:rPr kumimoji="1" lang="ja-JP" altLang="en-US" sz="1400">
              <a:solidFill>
                <a:sysClr val="windowText" lastClr="000000"/>
              </a:solidFill>
            </a:rPr>
            <a:t>◆</a:t>
          </a:r>
          <a:r>
            <a:rPr kumimoji="1" lang="ja-JP" altLang="en-US" sz="1400">
              <a:solidFill>
                <a:srgbClr val="FF0000"/>
              </a:solidFill>
            </a:rPr>
            <a:t>行・列の追加、削除</a:t>
          </a:r>
          <a:r>
            <a:rPr kumimoji="1" lang="ja-JP" altLang="en-US" sz="1400">
              <a:solidFill>
                <a:sysClr val="windowText" lastClr="000000"/>
              </a:solidFill>
            </a:rPr>
            <a:t>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◆「人件費・旅費・交通費・宿泊費」は申請</a:t>
          </a:r>
          <a:endParaRPr kumimoji="1" lang="en-US" altLang="ja-JP" sz="1400">
            <a:solidFill>
              <a:sysClr val="windowText" lastClr="000000"/>
            </a:solidFill>
          </a:endParaRPr>
        </a:p>
        <a:p>
          <a:pPr algn="l"/>
          <a:r>
            <a:rPr kumimoji="1" lang="ja-JP" altLang="en-US" sz="1400">
              <a:solidFill>
                <a:sysClr val="windowText" lastClr="000000"/>
              </a:solidFill>
            </a:rPr>
            <a:t>　金額の</a:t>
          </a:r>
          <a:r>
            <a:rPr kumimoji="1" lang="en-US" altLang="ja-JP" sz="1400">
              <a:solidFill>
                <a:srgbClr val="FF0000"/>
              </a:solidFill>
            </a:rPr>
            <a:t>50</a:t>
          </a:r>
          <a:r>
            <a:rPr kumimoji="1" lang="ja-JP" altLang="en-US" sz="1400">
              <a:solidFill>
                <a:srgbClr val="FF0000"/>
              </a:solidFill>
            </a:rPr>
            <a:t>％を超えるとエラー表示</a:t>
          </a:r>
          <a:r>
            <a:rPr kumimoji="1" lang="ja-JP" altLang="en-US" sz="1400">
              <a:solidFill>
                <a:sysClr val="windowText" lastClr="000000"/>
              </a:solidFill>
            </a:rPr>
            <a:t>が出ます</a:t>
          </a:r>
          <a:endParaRPr kumimoji="1" lang="en-US" altLang="ja-JP" sz="1400">
            <a:solidFill>
              <a:sysClr val="windowText" lastClr="000000"/>
            </a:solidFill>
          </a:endParaRPr>
        </a:p>
        <a:p>
          <a:pPr algn="l"/>
          <a:r>
            <a:rPr kumimoji="1" lang="ja-JP" altLang="en-US" sz="1400">
              <a:solidFill>
                <a:sysClr val="windowText" lastClr="000000"/>
              </a:solidFill>
            </a:rPr>
            <a:t>　のでご注意ください。</a:t>
          </a:r>
          <a:endParaRPr kumimoji="1" lang="en-US" altLang="ja-JP" sz="1400">
            <a:solidFill>
              <a:sysClr val="windowText" lastClr="000000"/>
            </a:solidFill>
          </a:endParaRPr>
        </a:p>
      </xdr:txBody>
    </xdr:sp>
    <xdr:clientData/>
  </xdr:twoCellAnchor>
  <xdr:twoCellAnchor>
    <xdr:from>
      <xdr:col>28</xdr:col>
      <xdr:colOff>234527</xdr:colOff>
      <xdr:row>16</xdr:row>
      <xdr:rowOff>7618</xdr:rowOff>
    </xdr:from>
    <xdr:to>
      <xdr:col>40</xdr:col>
      <xdr:colOff>198121</xdr:colOff>
      <xdr:row>21</xdr:row>
      <xdr:rowOff>144779</xdr:rowOff>
    </xdr:to>
    <xdr:sp macro="" textlink="">
      <xdr:nvSpPr>
        <xdr:cNvPr id="9" name="吹き出し: 角を丸めた四角形 8">
          <a:extLst>
            <a:ext uri="{FF2B5EF4-FFF2-40B4-BE49-F238E27FC236}">
              <a16:creationId xmlns:a16="http://schemas.microsoft.com/office/drawing/2014/main" id="{00000000-0008-0000-0300-000009000000}"/>
            </a:ext>
          </a:extLst>
        </xdr:cNvPr>
        <xdr:cNvSpPr/>
      </xdr:nvSpPr>
      <xdr:spPr>
        <a:xfrm>
          <a:off x="8483177" y="2731768"/>
          <a:ext cx="3392594" cy="984886"/>
        </a:xfrm>
        <a:prstGeom prst="wedgeRoundRectCallout">
          <a:avLst>
            <a:gd name="adj1" fmla="val -69642"/>
            <a:gd name="adj2" fmla="val -61340"/>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助成プロジェクトにおいて、２年目の活動がどのような意味を持つかを含め、計画を記載してください。</a:t>
          </a:r>
        </a:p>
      </xdr:txBody>
    </xdr:sp>
    <xdr:clientData/>
  </xdr:twoCellAnchor>
  <xdr:twoCellAnchor>
    <xdr:from>
      <xdr:col>27</xdr:col>
      <xdr:colOff>213360</xdr:colOff>
      <xdr:row>70</xdr:row>
      <xdr:rowOff>129540</xdr:rowOff>
    </xdr:from>
    <xdr:to>
      <xdr:col>39</xdr:col>
      <xdr:colOff>176954</xdr:colOff>
      <xdr:row>75</xdr:row>
      <xdr:rowOff>160021</xdr:rowOff>
    </xdr:to>
    <xdr:sp macro="" textlink="">
      <xdr:nvSpPr>
        <xdr:cNvPr id="10" name="吹き出し: 角を丸めた四角形 9">
          <a:extLst>
            <a:ext uri="{FF2B5EF4-FFF2-40B4-BE49-F238E27FC236}">
              <a16:creationId xmlns:a16="http://schemas.microsoft.com/office/drawing/2014/main" id="{00000000-0008-0000-0300-00000A000000}"/>
            </a:ext>
          </a:extLst>
        </xdr:cNvPr>
        <xdr:cNvSpPr/>
      </xdr:nvSpPr>
      <xdr:spPr>
        <a:xfrm>
          <a:off x="8176260" y="12188190"/>
          <a:ext cx="3392594" cy="944881"/>
        </a:xfrm>
        <a:prstGeom prst="wedgeRoundRectCallout">
          <a:avLst>
            <a:gd name="adj1" fmla="val -63621"/>
            <a:gd name="adj2" fmla="val 1600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助成プロジェクトにおいて、３年目の活動がどのような意味を持つかを含め、計画を記載してください。</a:t>
          </a:r>
        </a:p>
      </xdr:txBody>
    </xdr:sp>
    <xdr:clientData/>
  </xdr:twoCellAnchor>
  <xdr:twoCellAnchor>
    <xdr:from>
      <xdr:col>0</xdr:col>
      <xdr:colOff>47626</xdr:colOff>
      <xdr:row>0</xdr:row>
      <xdr:rowOff>38101</xdr:rowOff>
    </xdr:from>
    <xdr:to>
      <xdr:col>3</xdr:col>
      <xdr:colOff>238125</xdr:colOff>
      <xdr:row>3</xdr:row>
      <xdr:rowOff>0</xdr:rowOff>
    </xdr:to>
    <xdr:sp macro="" textlink="">
      <xdr:nvSpPr>
        <xdr:cNvPr id="13" name="四角形: 角度付き 12">
          <a:extLst>
            <a:ext uri="{FF2B5EF4-FFF2-40B4-BE49-F238E27FC236}">
              <a16:creationId xmlns:a16="http://schemas.microsoft.com/office/drawing/2014/main" id="{00000000-0008-0000-0300-00000D000000}"/>
            </a:ext>
          </a:extLst>
        </xdr:cNvPr>
        <xdr:cNvSpPr/>
      </xdr:nvSpPr>
      <xdr:spPr>
        <a:xfrm>
          <a:off x="47626" y="38101"/>
          <a:ext cx="1076324" cy="628649"/>
        </a:xfrm>
        <a:prstGeom prst="bevel">
          <a:avLst/>
        </a:prstGeom>
        <a:solidFill>
          <a:schemeClr val="accent6"/>
        </a:solidFill>
        <a:ln>
          <a:solidFill>
            <a:schemeClr val="accent6">
              <a:lumMod val="5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800">
              <a:latin typeface="UD デジタル 教科書体 NK-B" panose="02020700000000000000" pitchFamily="18" charset="-128"/>
              <a:ea typeface="UD デジタル 教科書体 NK-B" panose="02020700000000000000" pitchFamily="18" charset="-128"/>
            </a:rPr>
            <a:t>記入例</a:t>
          </a:r>
        </a:p>
      </xdr:txBody>
    </xdr:sp>
    <xdr:clientData/>
  </xdr:twoCellAnchor>
  <xdr:twoCellAnchor editAs="oneCell">
    <xdr:from>
      <xdr:col>36</xdr:col>
      <xdr:colOff>28575</xdr:colOff>
      <xdr:row>1</xdr:row>
      <xdr:rowOff>200025</xdr:rowOff>
    </xdr:from>
    <xdr:to>
      <xdr:col>41</xdr:col>
      <xdr:colOff>266492</xdr:colOff>
      <xdr:row>3</xdr:row>
      <xdr:rowOff>47582</xdr:rowOff>
    </xdr:to>
    <xdr:pic>
      <xdr:nvPicPr>
        <xdr:cNvPr id="14" name="図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1"/>
        <a:stretch>
          <a:fillRect/>
        </a:stretch>
      </xdr:blipFill>
      <xdr:spPr>
        <a:xfrm>
          <a:off x="10563225" y="371475"/>
          <a:ext cx="1666667" cy="3428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hyperlink" Target="mailto:fp-kankyojimukyoku@fpco-net.co.jp" TargetMode="Externa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hyperlink" Target="mailto:fp-kankyokikin@fpco-net.co.jp" TargetMode="External"/><Relationship Id="rId1" Type="http://schemas.openxmlformats.org/officeDocument/2006/relationships/hyperlink" Target="https://www.fpco.jp/esg/environmenteffort/environmentalfund.html" TargetMode="External"/><Relationship Id="rId6" Type="http://schemas.openxmlformats.org/officeDocument/2006/relationships/vmlDrawing" Target="../drawings/vmlDrawing2.vml"/><Relationship Id="rId11" Type="http://schemas.openxmlformats.org/officeDocument/2006/relationships/ctrlProp" Target="../ctrlProps/ctrlProp12.xml"/><Relationship Id="rId5" Type="http://schemas.openxmlformats.org/officeDocument/2006/relationships/drawing" Target="../drawings/drawing3.xml"/><Relationship Id="rId10" Type="http://schemas.openxmlformats.org/officeDocument/2006/relationships/ctrlProp" Target="../ctrlProps/ctrlProp11.xml"/><Relationship Id="rId4" Type="http://schemas.openxmlformats.org/officeDocument/2006/relationships/printerSettings" Target="../printerSettings/printerSettings3.bin"/><Relationship Id="rId9"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D4684-A8C5-4C51-9783-9ADB7E7FC7C4}">
  <sheetPr codeName="Sheet1">
    <tabColor theme="7" tint="0.59999389629810485"/>
  </sheetPr>
  <dimension ref="A1:AG253"/>
  <sheetViews>
    <sheetView showGridLines="0" zoomScaleNormal="100" zoomScaleSheetLayoutView="100" workbookViewId="0">
      <selection activeCell="AI188" sqref="AI188"/>
    </sheetView>
  </sheetViews>
  <sheetFormatPr defaultColWidth="3.77734375" defaultRowHeight="13.2"/>
  <cols>
    <col min="1" max="1" width="3.6640625" style="1" customWidth="1"/>
    <col min="2" max="2" width="3.77734375" style="1" customWidth="1"/>
    <col min="3" max="3" width="3.6640625" style="1" customWidth="1"/>
    <col min="4" max="4" width="3.77734375" style="1"/>
    <col min="5" max="5" width="4.44140625" style="1" customWidth="1"/>
    <col min="6" max="7" width="3.77734375" style="1"/>
    <col min="8" max="8" width="5.44140625" style="1" customWidth="1"/>
    <col min="9" max="13" width="3.77734375" style="1"/>
    <col min="14" max="14" width="3.77734375" style="1" customWidth="1"/>
    <col min="15" max="17" width="3.77734375" style="1"/>
    <col min="18" max="18" width="5.33203125" style="1" customWidth="1"/>
    <col min="19" max="16384" width="3.77734375" style="1"/>
  </cols>
  <sheetData>
    <row r="1" spans="1:31">
      <c r="U1" s="69" t="s">
        <v>135</v>
      </c>
      <c r="V1" s="69"/>
      <c r="W1" s="141"/>
      <c r="X1" s="142"/>
      <c r="Y1" s="142"/>
      <c r="Z1" s="143"/>
    </row>
    <row r="2" spans="1:31" ht="20.100000000000001" customHeight="1">
      <c r="A2" s="287" t="s">
        <v>177</v>
      </c>
      <c r="B2" s="288"/>
      <c r="C2" s="288"/>
      <c r="D2" s="288"/>
      <c r="E2" s="288"/>
      <c r="F2" s="288"/>
      <c r="G2" s="288"/>
      <c r="H2" s="288"/>
      <c r="I2" s="288"/>
      <c r="J2" s="288"/>
      <c r="K2" s="288"/>
      <c r="L2" s="288"/>
      <c r="M2" s="288"/>
      <c r="N2" s="288"/>
      <c r="O2" s="288"/>
      <c r="P2" s="288"/>
      <c r="Q2" s="288"/>
      <c r="R2" s="288"/>
      <c r="S2" s="288"/>
      <c r="T2" s="288"/>
      <c r="U2" s="288"/>
      <c r="V2" s="288"/>
      <c r="W2" s="288"/>
      <c r="X2" s="288"/>
      <c r="Y2" s="288"/>
      <c r="Z2" s="288"/>
    </row>
    <row r="3" spans="1:31" ht="20.100000000000001" customHeight="1">
      <c r="A3" s="288"/>
      <c r="B3" s="288"/>
      <c r="C3" s="288"/>
      <c r="D3" s="288"/>
      <c r="E3" s="288"/>
      <c r="F3" s="288"/>
      <c r="G3" s="288"/>
      <c r="H3" s="288"/>
      <c r="I3" s="288"/>
      <c r="J3" s="288"/>
      <c r="K3" s="288"/>
      <c r="L3" s="288"/>
      <c r="M3" s="288"/>
      <c r="N3" s="288"/>
      <c r="O3" s="288"/>
      <c r="P3" s="288"/>
      <c r="Q3" s="288"/>
      <c r="R3" s="288"/>
      <c r="S3" s="288"/>
      <c r="T3" s="288"/>
      <c r="U3" s="288"/>
      <c r="V3" s="288"/>
      <c r="W3" s="288"/>
      <c r="X3" s="288"/>
      <c r="Y3" s="288"/>
      <c r="Z3" s="288"/>
    </row>
    <row r="4" spans="1:31">
      <c r="AE4" s="19"/>
    </row>
    <row r="5" spans="1:31">
      <c r="A5" s="2" t="s">
        <v>10</v>
      </c>
    </row>
    <row r="6" spans="1:31">
      <c r="A6" s="116" t="s">
        <v>1</v>
      </c>
      <c r="B6" s="117"/>
      <c r="C6" s="117"/>
      <c r="D6" s="117"/>
      <c r="E6" s="118"/>
      <c r="F6" s="194" t="str">
        <f>PHONETIC($F$7)</f>
        <v/>
      </c>
      <c r="G6" s="195"/>
      <c r="H6" s="195"/>
      <c r="I6" s="195"/>
      <c r="J6" s="195"/>
      <c r="K6" s="195"/>
      <c r="L6" s="195"/>
      <c r="M6" s="195"/>
      <c r="N6" s="195"/>
      <c r="O6" s="195"/>
      <c r="P6" s="195"/>
      <c r="Q6" s="195"/>
      <c r="R6" s="195"/>
      <c r="S6" s="195"/>
      <c r="T6" s="195"/>
      <c r="U6" s="195"/>
      <c r="V6" s="195"/>
      <c r="W6" s="195"/>
      <c r="X6" s="195"/>
      <c r="Y6" s="195"/>
      <c r="Z6" s="196"/>
    </row>
    <row r="7" spans="1:31">
      <c r="A7" s="154" t="s">
        <v>0</v>
      </c>
      <c r="B7" s="153"/>
      <c r="C7" s="153"/>
      <c r="D7" s="153"/>
      <c r="E7" s="191"/>
      <c r="F7" s="205"/>
      <c r="G7" s="206"/>
      <c r="H7" s="206"/>
      <c r="I7" s="206"/>
      <c r="J7" s="206"/>
      <c r="K7" s="206"/>
      <c r="L7" s="206"/>
      <c r="M7" s="206"/>
      <c r="N7" s="206"/>
      <c r="O7" s="206"/>
      <c r="P7" s="206"/>
      <c r="Q7" s="206"/>
      <c r="R7" s="206"/>
      <c r="S7" s="206"/>
      <c r="T7" s="206"/>
      <c r="U7" s="206"/>
      <c r="V7" s="206"/>
      <c r="W7" s="206"/>
      <c r="X7" s="206"/>
      <c r="Y7" s="206"/>
      <c r="Z7" s="207"/>
    </row>
    <row r="8" spans="1:31">
      <c r="A8" s="119"/>
      <c r="B8" s="120"/>
      <c r="C8" s="120"/>
      <c r="D8" s="120"/>
      <c r="E8" s="121"/>
      <c r="F8" s="208"/>
      <c r="G8" s="209"/>
      <c r="H8" s="209"/>
      <c r="I8" s="209"/>
      <c r="J8" s="209"/>
      <c r="K8" s="209"/>
      <c r="L8" s="209"/>
      <c r="M8" s="209"/>
      <c r="N8" s="209"/>
      <c r="O8" s="209"/>
      <c r="P8" s="209"/>
      <c r="Q8" s="209"/>
      <c r="R8" s="209"/>
      <c r="S8" s="209"/>
      <c r="T8" s="209"/>
      <c r="U8" s="209"/>
      <c r="V8" s="209"/>
      <c r="W8" s="209"/>
      <c r="X8" s="209"/>
      <c r="Y8" s="209"/>
      <c r="Z8" s="210"/>
    </row>
    <row r="9" spans="1:31">
      <c r="A9" s="116" t="s">
        <v>1</v>
      </c>
      <c r="B9" s="117"/>
      <c r="C9" s="117"/>
      <c r="D9" s="117"/>
      <c r="E9" s="118"/>
      <c r="F9" s="194" t="str">
        <f>PHONETIC(F10)</f>
        <v/>
      </c>
      <c r="G9" s="195"/>
      <c r="H9" s="195"/>
      <c r="I9" s="195"/>
      <c r="J9" s="195"/>
      <c r="K9" s="195"/>
      <c r="L9" s="195"/>
      <c r="M9" s="195"/>
      <c r="N9" s="195"/>
      <c r="O9" s="195"/>
      <c r="P9" s="195"/>
      <c r="Q9" s="195"/>
      <c r="R9" s="195"/>
      <c r="S9" s="195"/>
      <c r="T9" s="195"/>
      <c r="U9" s="195"/>
      <c r="V9" s="195"/>
      <c r="W9" s="195"/>
      <c r="X9" s="195"/>
      <c r="Y9" s="195"/>
      <c r="Z9" s="196"/>
    </row>
    <row r="10" spans="1:31">
      <c r="A10" s="154" t="s">
        <v>2</v>
      </c>
      <c r="B10" s="153"/>
      <c r="C10" s="153"/>
      <c r="D10" s="153"/>
      <c r="E10" s="191"/>
      <c r="F10" s="130"/>
      <c r="G10" s="131"/>
      <c r="H10" s="131"/>
      <c r="I10" s="131"/>
      <c r="J10" s="131"/>
      <c r="K10" s="131"/>
      <c r="L10" s="131"/>
      <c r="M10" s="131"/>
      <c r="N10" s="131"/>
      <c r="O10" s="131"/>
      <c r="P10" s="131"/>
      <c r="Q10" s="131"/>
      <c r="R10" s="131"/>
      <c r="S10" s="131"/>
      <c r="T10" s="131"/>
      <c r="U10" s="131"/>
      <c r="V10" s="131"/>
      <c r="W10" s="131"/>
      <c r="X10" s="131"/>
      <c r="Y10" s="131"/>
      <c r="Z10" s="132"/>
    </row>
    <row r="11" spans="1:31">
      <c r="A11" s="119"/>
      <c r="B11" s="120"/>
      <c r="C11" s="120"/>
      <c r="D11" s="120"/>
      <c r="E11" s="121"/>
      <c r="F11" s="197"/>
      <c r="G11" s="198"/>
      <c r="H11" s="198"/>
      <c r="I11" s="198"/>
      <c r="J11" s="199"/>
      <c r="K11" s="199"/>
      <c r="L11" s="199"/>
      <c r="M11" s="199"/>
      <c r="N11" s="199"/>
      <c r="O11" s="199"/>
      <c r="P11" s="199"/>
      <c r="Q11" s="199"/>
      <c r="R11" s="199"/>
      <c r="S11" s="199"/>
      <c r="T11" s="199"/>
      <c r="U11" s="199"/>
      <c r="V11" s="199"/>
      <c r="W11" s="199"/>
      <c r="X11" s="199"/>
      <c r="Y11" s="199"/>
      <c r="Z11" s="200"/>
    </row>
    <row r="12" spans="1:31">
      <c r="A12" s="116" t="s">
        <v>3</v>
      </c>
      <c r="B12" s="117"/>
      <c r="C12" s="117"/>
      <c r="D12" s="117"/>
      <c r="E12" s="118"/>
      <c r="F12" s="3" t="s">
        <v>4</v>
      </c>
      <c r="G12" s="123"/>
      <c r="H12" s="123"/>
      <c r="I12" s="123"/>
      <c r="J12" s="4"/>
      <c r="K12" s="4"/>
      <c r="L12" s="4"/>
      <c r="M12" s="4"/>
      <c r="N12" s="4"/>
      <c r="O12" s="4"/>
      <c r="P12" s="4"/>
      <c r="Q12" s="4"/>
      <c r="R12" s="4"/>
      <c r="S12" s="4"/>
      <c r="T12" s="4"/>
      <c r="U12" s="4"/>
      <c r="V12" s="4"/>
      <c r="W12" s="4"/>
      <c r="X12" s="4"/>
      <c r="Y12" s="4"/>
      <c r="Z12" s="5"/>
    </row>
    <row r="13" spans="1:31">
      <c r="A13" s="154"/>
      <c r="B13" s="153"/>
      <c r="C13" s="153"/>
      <c r="D13" s="153"/>
      <c r="E13" s="191"/>
      <c r="F13" s="124"/>
      <c r="G13" s="125"/>
      <c r="H13" s="125"/>
      <c r="I13" s="125"/>
      <c r="J13" s="125"/>
      <c r="K13" s="125"/>
      <c r="L13" s="125"/>
      <c r="M13" s="125"/>
      <c r="N13" s="125"/>
      <c r="O13" s="125"/>
      <c r="P13" s="125"/>
      <c r="Q13" s="125"/>
      <c r="R13" s="125"/>
      <c r="S13" s="125"/>
      <c r="T13" s="125"/>
      <c r="U13" s="125"/>
      <c r="V13" s="125"/>
      <c r="W13" s="125"/>
      <c r="X13" s="125"/>
      <c r="Y13" s="125"/>
      <c r="Z13" s="193"/>
    </row>
    <row r="14" spans="1:31">
      <c r="A14" s="154"/>
      <c r="B14" s="153"/>
      <c r="C14" s="153"/>
      <c r="D14" s="153"/>
      <c r="E14" s="191"/>
      <c r="F14" s="211"/>
      <c r="G14" s="212"/>
      <c r="H14" s="212"/>
      <c r="I14" s="212"/>
      <c r="J14" s="212"/>
      <c r="K14" s="212"/>
      <c r="L14" s="212"/>
      <c r="M14" s="212"/>
      <c r="N14" s="212"/>
      <c r="O14" s="212"/>
      <c r="P14" s="212"/>
      <c r="Q14" s="212"/>
      <c r="R14" s="212"/>
      <c r="S14" s="212"/>
      <c r="T14" s="212"/>
      <c r="U14" s="212"/>
      <c r="V14" s="212"/>
      <c r="W14" s="212"/>
      <c r="X14" s="212"/>
      <c r="Y14" s="212"/>
      <c r="Z14" s="213"/>
    </row>
    <row r="15" spans="1:31">
      <c r="A15" s="116" t="s">
        <v>5</v>
      </c>
      <c r="B15" s="117"/>
      <c r="C15" s="117"/>
      <c r="D15" s="117"/>
      <c r="E15" s="118"/>
      <c r="F15" s="122"/>
      <c r="G15" s="123"/>
      <c r="H15" s="123"/>
      <c r="I15" s="123"/>
      <c r="J15" s="123"/>
      <c r="K15" s="123"/>
      <c r="L15" s="123"/>
      <c r="M15" s="123"/>
      <c r="N15" s="123"/>
      <c r="O15" s="123"/>
      <c r="P15" s="123"/>
      <c r="Q15" s="123"/>
      <c r="R15" s="123"/>
      <c r="S15" s="123"/>
      <c r="T15" s="123"/>
      <c r="U15" s="123"/>
      <c r="V15" s="123"/>
      <c r="W15" s="123"/>
      <c r="X15" s="123"/>
      <c r="Y15" s="123"/>
      <c r="Z15" s="192"/>
    </row>
    <row r="16" spans="1:31">
      <c r="A16" s="119"/>
      <c r="B16" s="120"/>
      <c r="C16" s="120"/>
      <c r="D16" s="120"/>
      <c r="E16" s="121"/>
      <c r="F16" s="124"/>
      <c r="G16" s="125"/>
      <c r="H16" s="125"/>
      <c r="I16" s="125"/>
      <c r="J16" s="125"/>
      <c r="K16" s="125"/>
      <c r="L16" s="125"/>
      <c r="M16" s="125"/>
      <c r="N16" s="125"/>
      <c r="O16" s="125"/>
      <c r="P16" s="125"/>
      <c r="Q16" s="125"/>
      <c r="R16" s="125"/>
      <c r="S16" s="125"/>
      <c r="T16" s="125"/>
      <c r="U16" s="125"/>
      <c r="V16" s="125"/>
      <c r="W16" s="125"/>
      <c r="X16" s="125"/>
      <c r="Y16" s="125"/>
      <c r="Z16" s="193"/>
    </row>
    <row r="18" spans="1:26">
      <c r="A18" s="2" t="s">
        <v>11</v>
      </c>
    </row>
    <row r="19" spans="1:26">
      <c r="A19" s="1" t="s">
        <v>15</v>
      </c>
    </row>
    <row r="20" spans="1:26">
      <c r="A20" s="116" t="s">
        <v>1</v>
      </c>
      <c r="B20" s="117"/>
      <c r="C20" s="117"/>
      <c r="D20" s="117"/>
      <c r="E20" s="118"/>
      <c r="F20" s="194" t="str">
        <f>PHONETIC(F21)</f>
        <v/>
      </c>
      <c r="G20" s="195"/>
      <c r="H20" s="195"/>
      <c r="I20" s="195"/>
      <c r="J20" s="195"/>
      <c r="K20" s="195"/>
      <c r="L20" s="195"/>
      <c r="M20" s="195"/>
      <c r="N20" s="195"/>
      <c r="O20" s="195"/>
      <c r="P20" s="195"/>
      <c r="Q20" s="195"/>
      <c r="R20" s="195"/>
      <c r="S20" s="195"/>
      <c r="T20" s="195"/>
      <c r="U20" s="195"/>
      <c r="V20" s="195"/>
      <c r="W20" s="195"/>
      <c r="X20" s="195"/>
      <c r="Y20" s="195"/>
      <c r="Z20" s="196"/>
    </row>
    <row r="21" spans="1:26">
      <c r="A21" s="154" t="s">
        <v>2</v>
      </c>
      <c r="B21" s="153"/>
      <c r="C21" s="153"/>
      <c r="D21" s="153"/>
      <c r="E21" s="191"/>
      <c r="F21" s="277"/>
      <c r="G21" s="198"/>
      <c r="H21" s="198"/>
      <c r="I21" s="198"/>
      <c r="J21" s="198"/>
      <c r="K21" s="198"/>
      <c r="L21" s="198"/>
      <c r="M21" s="198"/>
      <c r="N21" s="198"/>
      <c r="O21" s="198"/>
      <c r="P21" s="198"/>
      <c r="Q21" s="198"/>
      <c r="R21" s="198"/>
      <c r="S21" s="198"/>
      <c r="T21" s="198"/>
      <c r="U21" s="198"/>
      <c r="V21" s="198"/>
      <c r="W21" s="198"/>
      <c r="X21" s="198"/>
      <c r="Y21" s="198"/>
      <c r="Z21" s="278"/>
    </row>
    <row r="22" spans="1:26">
      <c r="A22" s="119"/>
      <c r="B22" s="120"/>
      <c r="C22" s="120"/>
      <c r="D22" s="120"/>
      <c r="E22" s="121"/>
      <c r="F22" s="124"/>
      <c r="G22" s="125"/>
      <c r="H22" s="125"/>
      <c r="I22" s="125"/>
      <c r="J22" s="125"/>
      <c r="K22" s="125"/>
      <c r="L22" s="125"/>
      <c r="M22" s="125"/>
      <c r="N22" s="125"/>
      <c r="O22" s="125"/>
      <c r="P22" s="125"/>
      <c r="Q22" s="125"/>
      <c r="R22" s="125"/>
      <c r="S22" s="125"/>
      <c r="T22" s="125"/>
      <c r="U22" s="125"/>
      <c r="V22" s="125"/>
      <c r="W22" s="125"/>
      <c r="X22" s="125"/>
      <c r="Y22" s="125"/>
      <c r="Z22" s="193"/>
    </row>
    <row r="23" spans="1:26">
      <c r="A23" s="116" t="s">
        <v>3</v>
      </c>
      <c r="B23" s="117"/>
      <c r="C23" s="117"/>
      <c r="D23" s="117"/>
      <c r="E23" s="118"/>
      <c r="F23" s="3" t="s">
        <v>4</v>
      </c>
      <c r="G23" s="123"/>
      <c r="H23" s="123"/>
      <c r="I23" s="123"/>
      <c r="J23" s="4"/>
      <c r="K23" s="4"/>
      <c r="L23" s="4"/>
      <c r="M23" s="4"/>
      <c r="N23" s="4"/>
      <c r="O23" s="4"/>
      <c r="P23" s="4"/>
      <c r="Q23" s="4"/>
      <c r="R23" s="4"/>
      <c r="S23" s="4"/>
      <c r="T23" s="4"/>
      <c r="U23" s="4"/>
      <c r="V23" s="4"/>
      <c r="W23" s="4"/>
      <c r="X23" s="4"/>
      <c r="Y23" s="4"/>
      <c r="Z23" s="5"/>
    </row>
    <row r="24" spans="1:26">
      <c r="A24" s="154"/>
      <c r="B24" s="153"/>
      <c r="C24" s="153"/>
      <c r="D24" s="153"/>
      <c r="E24" s="191"/>
      <c r="F24" s="124"/>
      <c r="G24" s="125"/>
      <c r="H24" s="125"/>
      <c r="I24" s="125"/>
      <c r="J24" s="125"/>
      <c r="K24" s="125"/>
      <c r="L24" s="125"/>
      <c r="M24" s="125"/>
      <c r="N24" s="125"/>
      <c r="O24" s="125"/>
      <c r="P24" s="125"/>
      <c r="Q24" s="125"/>
      <c r="R24" s="125"/>
      <c r="S24" s="125"/>
      <c r="T24" s="125"/>
      <c r="U24" s="125"/>
      <c r="V24" s="125"/>
      <c r="W24" s="125"/>
      <c r="X24" s="125"/>
      <c r="Y24" s="125"/>
      <c r="Z24" s="193"/>
    </row>
    <row r="25" spans="1:26">
      <c r="A25" s="154"/>
      <c r="B25" s="153"/>
      <c r="C25" s="153"/>
      <c r="D25" s="153"/>
      <c r="E25" s="191"/>
      <c r="F25" s="211"/>
      <c r="G25" s="212"/>
      <c r="H25" s="212"/>
      <c r="I25" s="212"/>
      <c r="J25" s="212"/>
      <c r="K25" s="212"/>
      <c r="L25" s="212"/>
      <c r="M25" s="212"/>
      <c r="N25" s="212"/>
      <c r="O25" s="212"/>
      <c r="P25" s="212"/>
      <c r="Q25" s="212"/>
      <c r="R25" s="212"/>
      <c r="S25" s="212"/>
      <c r="T25" s="212"/>
      <c r="U25" s="212"/>
      <c r="V25" s="212"/>
      <c r="W25" s="212"/>
      <c r="X25" s="212"/>
      <c r="Y25" s="212"/>
      <c r="Z25" s="213"/>
    </row>
    <row r="26" spans="1:26">
      <c r="A26" s="116" t="s">
        <v>12</v>
      </c>
      <c r="B26" s="117"/>
      <c r="C26" s="117"/>
      <c r="D26" s="117"/>
      <c r="E26" s="118"/>
      <c r="F26" s="122"/>
      <c r="G26" s="123"/>
      <c r="H26" s="123"/>
      <c r="I26" s="123"/>
      <c r="J26" s="123"/>
      <c r="K26" s="123"/>
      <c r="L26" s="123"/>
      <c r="M26" s="192"/>
      <c r="N26" s="116" t="s">
        <v>13</v>
      </c>
      <c r="O26" s="117"/>
      <c r="P26" s="117"/>
      <c r="Q26" s="122"/>
      <c r="R26" s="123"/>
      <c r="S26" s="123"/>
      <c r="T26" s="123"/>
      <c r="U26" s="123"/>
      <c r="V26" s="123"/>
      <c r="W26" s="123"/>
      <c r="X26" s="123"/>
      <c r="Y26" s="123"/>
      <c r="Z26" s="192"/>
    </row>
    <row r="27" spans="1:26">
      <c r="A27" s="119"/>
      <c r="B27" s="120"/>
      <c r="C27" s="120"/>
      <c r="D27" s="120"/>
      <c r="E27" s="121"/>
      <c r="F27" s="124"/>
      <c r="G27" s="125"/>
      <c r="H27" s="125"/>
      <c r="I27" s="125"/>
      <c r="J27" s="125"/>
      <c r="K27" s="125"/>
      <c r="L27" s="125"/>
      <c r="M27" s="193"/>
      <c r="N27" s="119"/>
      <c r="O27" s="120"/>
      <c r="P27" s="120"/>
      <c r="Q27" s="124"/>
      <c r="R27" s="125"/>
      <c r="S27" s="125"/>
      <c r="T27" s="125"/>
      <c r="U27" s="125"/>
      <c r="V27" s="125"/>
      <c r="W27" s="125"/>
      <c r="X27" s="125"/>
      <c r="Y27" s="125"/>
      <c r="Z27" s="193"/>
    </row>
    <row r="28" spans="1:26">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c r="A29" s="1" t="s">
        <v>14</v>
      </c>
    </row>
    <row r="30" spans="1:26">
      <c r="A30" s="116" t="s">
        <v>1</v>
      </c>
      <c r="B30" s="117"/>
      <c r="C30" s="117"/>
      <c r="D30" s="117"/>
      <c r="E30" s="118"/>
      <c r="F30" s="194" t="str">
        <f>PHONETIC(F31)</f>
        <v/>
      </c>
      <c r="G30" s="195"/>
      <c r="H30" s="195"/>
      <c r="I30" s="195"/>
      <c r="J30" s="195"/>
      <c r="K30" s="195"/>
      <c r="L30" s="195"/>
      <c r="M30" s="195"/>
      <c r="N30" s="195"/>
      <c r="O30" s="195"/>
      <c r="P30" s="195"/>
      <c r="Q30" s="195"/>
      <c r="R30" s="195"/>
      <c r="S30" s="195"/>
      <c r="T30" s="195"/>
      <c r="U30" s="195"/>
      <c r="V30" s="195"/>
      <c r="W30" s="195"/>
      <c r="X30" s="195"/>
      <c r="Y30" s="195"/>
      <c r="Z30" s="196"/>
    </row>
    <row r="31" spans="1:26">
      <c r="A31" s="154" t="s">
        <v>2</v>
      </c>
      <c r="B31" s="153"/>
      <c r="C31" s="153"/>
      <c r="D31" s="153"/>
      <c r="E31" s="191"/>
      <c r="F31" s="130"/>
      <c r="G31" s="131"/>
      <c r="H31" s="131"/>
      <c r="I31" s="131"/>
      <c r="J31" s="131"/>
      <c r="K31" s="131"/>
      <c r="L31" s="131"/>
      <c r="M31" s="131"/>
      <c r="N31" s="131"/>
      <c r="O31" s="131"/>
      <c r="P31" s="131"/>
      <c r="Q31" s="131"/>
      <c r="R31" s="131"/>
      <c r="S31" s="131"/>
      <c r="T31" s="131"/>
      <c r="U31" s="131"/>
      <c r="V31" s="131"/>
      <c r="W31" s="131"/>
      <c r="X31" s="131"/>
      <c r="Y31" s="131"/>
      <c r="Z31" s="132"/>
    </row>
    <row r="32" spans="1:26">
      <c r="A32" s="119"/>
      <c r="B32" s="120"/>
      <c r="C32" s="120"/>
      <c r="D32" s="120"/>
      <c r="E32" s="121"/>
      <c r="F32" s="197"/>
      <c r="G32" s="198"/>
      <c r="H32" s="198"/>
      <c r="I32" s="198"/>
      <c r="J32" s="199"/>
      <c r="K32" s="199"/>
      <c r="L32" s="199"/>
      <c r="M32" s="199"/>
      <c r="N32" s="199"/>
      <c r="O32" s="199"/>
      <c r="P32" s="199"/>
      <c r="Q32" s="199"/>
      <c r="R32" s="199"/>
      <c r="S32" s="199"/>
      <c r="T32" s="199"/>
      <c r="U32" s="199"/>
      <c r="V32" s="199"/>
      <c r="W32" s="199"/>
      <c r="X32" s="199"/>
      <c r="Y32" s="199"/>
      <c r="Z32" s="200"/>
    </row>
    <row r="33" spans="1:26">
      <c r="A33" s="116" t="s">
        <v>3</v>
      </c>
      <c r="B33" s="117"/>
      <c r="C33" s="117"/>
      <c r="D33" s="117"/>
      <c r="E33" s="118"/>
      <c r="F33" s="3" t="s">
        <v>4</v>
      </c>
      <c r="G33" s="123"/>
      <c r="H33" s="123"/>
      <c r="I33" s="123"/>
      <c r="J33" s="4"/>
      <c r="K33" s="4"/>
      <c r="L33" s="4"/>
      <c r="M33" s="4"/>
      <c r="N33" s="4"/>
      <c r="O33" s="4"/>
      <c r="P33" s="4"/>
      <c r="Q33" s="4"/>
      <c r="R33" s="4"/>
      <c r="S33" s="4"/>
      <c r="T33" s="4"/>
      <c r="U33" s="4"/>
      <c r="V33" s="4"/>
      <c r="W33" s="4"/>
      <c r="X33" s="4"/>
      <c r="Y33" s="4"/>
      <c r="Z33" s="5"/>
    </row>
    <row r="34" spans="1:26">
      <c r="A34" s="154"/>
      <c r="B34" s="153"/>
      <c r="C34" s="153"/>
      <c r="D34" s="153"/>
      <c r="E34" s="191"/>
      <c r="F34" s="124"/>
      <c r="G34" s="125"/>
      <c r="H34" s="125"/>
      <c r="I34" s="125"/>
      <c r="J34" s="125"/>
      <c r="K34" s="125"/>
      <c r="L34" s="125"/>
      <c r="M34" s="125"/>
      <c r="N34" s="125"/>
      <c r="O34" s="125"/>
      <c r="P34" s="125"/>
      <c r="Q34" s="125"/>
      <c r="R34" s="125"/>
      <c r="S34" s="125"/>
      <c r="T34" s="125"/>
      <c r="U34" s="125"/>
      <c r="V34" s="125"/>
      <c r="W34" s="125"/>
      <c r="X34" s="125"/>
      <c r="Y34" s="125"/>
      <c r="Z34" s="193"/>
    </row>
    <row r="35" spans="1:26">
      <c r="A35" s="154"/>
      <c r="B35" s="153"/>
      <c r="C35" s="153"/>
      <c r="D35" s="153"/>
      <c r="E35" s="191"/>
      <c r="F35" s="211"/>
      <c r="G35" s="212"/>
      <c r="H35" s="212"/>
      <c r="I35" s="212"/>
      <c r="J35" s="212"/>
      <c r="K35" s="212"/>
      <c r="L35" s="212"/>
      <c r="M35" s="212"/>
      <c r="N35" s="212"/>
      <c r="O35" s="212"/>
      <c r="P35" s="212"/>
      <c r="Q35" s="212"/>
      <c r="R35" s="212"/>
      <c r="S35" s="212"/>
      <c r="T35" s="212"/>
      <c r="U35" s="212"/>
      <c r="V35" s="212"/>
      <c r="W35" s="212"/>
      <c r="X35" s="212"/>
      <c r="Y35" s="212"/>
      <c r="Z35" s="213"/>
    </row>
    <row r="36" spans="1:26">
      <c r="A36" s="116" t="s">
        <v>12</v>
      </c>
      <c r="B36" s="117"/>
      <c r="C36" s="117"/>
      <c r="D36" s="117"/>
      <c r="E36" s="118"/>
      <c r="F36" s="122"/>
      <c r="G36" s="123"/>
      <c r="H36" s="123"/>
      <c r="I36" s="123"/>
      <c r="J36" s="123"/>
      <c r="K36" s="123"/>
      <c r="L36" s="123"/>
      <c r="M36" s="192"/>
      <c r="N36" s="116" t="s">
        <v>13</v>
      </c>
      <c r="O36" s="117"/>
      <c r="P36" s="117"/>
      <c r="Q36" s="122"/>
      <c r="R36" s="123"/>
      <c r="S36" s="123"/>
      <c r="T36" s="123"/>
      <c r="U36" s="123"/>
      <c r="V36" s="123"/>
      <c r="W36" s="123"/>
      <c r="X36" s="123"/>
      <c r="Y36" s="123"/>
      <c r="Z36" s="192"/>
    </row>
    <row r="37" spans="1:26">
      <c r="A37" s="119"/>
      <c r="B37" s="120"/>
      <c r="C37" s="120"/>
      <c r="D37" s="120"/>
      <c r="E37" s="121"/>
      <c r="F37" s="124"/>
      <c r="G37" s="125"/>
      <c r="H37" s="125"/>
      <c r="I37" s="125"/>
      <c r="J37" s="125"/>
      <c r="K37" s="125"/>
      <c r="L37" s="125"/>
      <c r="M37" s="193"/>
      <c r="N37" s="119"/>
      <c r="O37" s="120"/>
      <c r="P37" s="120"/>
      <c r="Q37" s="124"/>
      <c r="R37" s="125"/>
      <c r="S37" s="125"/>
      <c r="T37" s="125"/>
      <c r="U37" s="125"/>
      <c r="V37" s="125"/>
      <c r="W37" s="125"/>
      <c r="X37" s="125"/>
      <c r="Y37" s="125"/>
      <c r="Z37" s="193"/>
    </row>
    <row r="39" spans="1:26">
      <c r="A39" s="2" t="s">
        <v>59</v>
      </c>
    </row>
    <row r="40" spans="1:26">
      <c r="A40" s="116" t="s">
        <v>6</v>
      </c>
      <c r="B40" s="117"/>
      <c r="C40" s="117"/>
      <c r="D40" s="117"/>
      <c r="E40" s="118"/>
      <c r="F40" s="116" t="s">
        <v>7</v>
      </c>
      <c r="G40" s="117"/>
      <c r="H40" s="114"/>
      <c r="I40" s="114"/>
      <c r="J40" s="114"/>
      <c r="K40" s="117" t="s">
        <v>8</v>
      </c>
      <c r="L40" s="114"/>
      <c r="M40" s="114"/>
      <c r="N40" s="117" t="s">
        <v>9</v>
      </c>
      <c r="O40" s="176" t="s">
        <v>16</v>
      </c>
      <c r="P40" s="176"/>
      <c r="Q40" s="176"/>
      <c r="R40" s="176"/>
      <c r="S40" s="176"/>
      <c r="T40" s="176"/>
      <c r="U40" s="176"/>
      <c r="V40" s="176"/>
      <c r="W40" s="176"/>
      <c r="X40" s="176"/>
      <c r="Y40" s="176"/>
      <c r="Z40" s="177"/>
    </row>
    <row r="41" spans="1:26">
      <c r="A41" s="119"/>
      <c r="B41" s="120"/>
      <c r="C41" s="120"/>
      <c r="D41" s="120"/>
      <c r="E41" s="121"/>
      <c r="F41" s="119"/>
      <c r="G41" s="120"/>
      <c r="H41" s="115"/>
      <c r="I41" s="115"/>
      <c r="J41" s="115"/>
      <c r="K41" s="120"/>
      <c r="L41" s="115"/>
      <c r="M41" s="115"/>
      <c r="N41" s="120"/>
      <c r="O41" s="179"/>
      <c r="P41" s="179"/>
      <c r="Q41" s="179"/>
      <c r="R41" s="179"/>
      <c r="S41" s="179"/>
      <c r="T41" s="179"/>
      <c r="U41" s="179"/>
      <c r="V41" s="179"/>
      <c r="W41" s="179"/>
      <c r="X41" s="179"/>
      <c r="Y41" s="179"/>
      <c r="Z41" s="180"/>
    </row>
    <row r="42" spans="1:26">
      <c r="A42" s="201" t="s">
        <v>39</v>
      </c>
      <c r="B42" s="117"/>
      <c r="C42" s="117"/>
      <c r="D42" s="117"/>
      <c r="E42" s="118"/>
      <c r="F42" s="116" t="s">
        <v>7</v>
      </c>
      <c r="G42" s="117"/>
      <c r="H42" s="114"/>
      <c r="I42" s="114"/>
      <c r="J42" s="114"/>
      <c r="K42" s="117" t="s">
        <v>8</v>
      </c>
      <c r="L42" s="114"/>
      <c r="M42" s="114"/>
      <c r="N42" s="117" t="s">
        <v>9</v>
      </c>
      <c r="O42" s="176" t="s">
        <v>110</v>
      </c>
      <c r="P42" s="176"/>
      <c r="Q42" s="176"/>
      <c r="R42" s="176"/>
      <c r="S42" s="176"/>
      <c r="T42" s="176"/>
      <c r="U42" s="176"/>
      <c r="V42" s="176"/>
      <c r="W42" s="176"/>
      <c r="X42" s="176"/>
      <c r="Y42" s="176"/>
      <c r="Z42" s="177"/>
    </row>
    <row r="43" spans="1:26">
      <c r="A43" s="119"/>
      <c r="B43" s="120"/>
      <c r="C43" s="120"/>
      <c r="D43" s="120"/>
      <c r="E43" s="121"/>
      <c r="F43" s="119"/>
      <c r="G43" s="120"/>
      <c r="H43" s="115"/>
      <c r="I43" s="115"/>
      <c r="J43" s="115"/>
      <c r="K43" s="120"/>
      <c r="L43" s="115"/>
      <c r="M43" s="115"/>
      <c r="N43" s="120"/>
      <c r="O43" s="179"/>
      <c r="P43" s="179"/>
      <c r="Q43" s="179"/>
      <c r="R43" s="179"/>
      <c r="S43" s="179"/>
      <c r="T43" s="179"/>
      <c r="U43" s="179"/>
      <c r="V43" s="179"/>
      <c r="W43" s="179"/>
      <c r="X43" s="179"/>
      <c r="Y43" s="179"/>
      <c r="Z43" s="180"/>
    </row>
    <row r="44" spans="1:26">
      <c r="A44" s="116" t="s">
        <v>17</v>
      </c>
      <c r="B44" s="117"/>
      <c r="C44" s="117"/>
      <c r="D44" s="117"/>
      <c r="E44" s="118"/>
      <c r="F44" s="122"/>
      <c r="G44" s="123"/>
      <c r="H44" s="123"/>
      <c r="I44" s="123"/>
      <c r="J44" s="123"/>
      <c r="K44" s="123"/>
      <c r="L44" s="123"/>
      <c r="M44" s="123"/>
      <c r="N44" s="123"/>
      <c r="O44" s="123"/>
      <c r="P44" s="123"/>
      <c r="Q44" s="123"/>
      <c r="R44" s="123"/>
      <c r="S44" s="123"/>
      <c r="T44" s="123"/>
      <c r="U44" s="123"/>
      <c r="V44" s="123"/>
      <c r="W44" s="123"/>
      <c r="X44" s="123"/>
      <c r="Y44" s="123"/>
      <c r="Z44" s="192"/>
    </row>
    <row r="45" spans="1:26">
      <c r="A45" s="154"/>
      <c r="B45" s="153"/>
      <c r="C45" s="153"/>
      <c r="D45" s="153"/>
      <c r="E45" s="191"/>
      <c r="F45" s="202"/>
      <c r="G45" s="203"/>
      <c r="H45" s="203"/>
      <c r="I45" s="203"/>
      <c r="J45" s="203"/>
      <c r="K45" s="203"/>
      <c r="L45" s="203"/>
      <c r="M45" s="203"/>
      <c r="N45" s="203"/>
      <c r="O45" s="203"/>
      <c r="P45" s="203"/>
      <c r="Q45" s="203"/>
      <c r="R45" s="203"/>
      <c r="S45" s="203"/>
      <c r="T45" s="203"/>
      <c r="U45" s="203"/>
      <c r="V45" s="203"/>
      <c r="W45" s="203"/>
      <c r="X45" s="203"/>
      <c r="Y45" s="203"/>
      <c r="Z45" s="204"/>
    </row>
    <row r="46" spans="1:26">
      <c r="A46" s="154"/>
      <c r="B46" s="153"/>
      <c r="C46" s="153"/>
      <c r="D46" s="153"/>
      <c r="E46" s="191"/>
      <c r="F46" s="202"/>
      <c r="G46" s="203"/>
      <c r="H46" s="203"/>
      <c r="I46" s="203"/>
      <c r="J46" s="203"/>
      <c r="K46" s="203"/>
      <c r="L46" s="203"/>
      <c r="M46" s="203"/>
      <c r="N46" s="203"/>
      <c r="O46" s="203"/>
      <c r="P46" s="203"/>
      <c r="Q46" s="203"/>
      <c r="R46" s="203"/>
      <c r="S46" s="203"/>
      <c r="T46" s="203"/>
      <c r="U46" s="203"/>
      <c r="V46" s="203"/>
      <c r="W46" s="203"/>
      <c r="X46" s="203"/>
      <c r="Y46" s="203"/>
      <c r="Z46" s="204"/>
    </row>
    <row r="47" spans="1:26">
      <c r="A47" s="119"/>
      <c r="B47" s="120"/>
      <c r="C47" s="120"/>
      <c r="D47" s="120"/>
      <c r="E47" s="121"/>
      <c r="F47" s="124"/>
      <c r="G47" s="125"/>
      <c r="H47" s="125"/>
      <c r="I47" s="125"/>
      <c r="J47" s="125"/>
      <c r="K47" s="125"/>
      <c r="L47" s="125"/>
      <c r="M47" s="125"/>
      <c r="N47" s="125"/>
      <c r="O47" s="125"/>
      <c r="P47" s="125"/>
      <c r="Q47" s="125"/>
      <c r="R47" s="125"/>
      <c r="S47" s="125"/>
      <c r="T47" s="125"/>
      <c r="U47" s="125"/>
      <c r="V47" s="125"/>
      <c r="W47" s="125"/>
      <c r="X47" s="125"/>
      <c r="Y47" s="125"/>
      <c r="Z47" s="193"/>
    </row>
    <row r="48" spans="1:26" ht="13.2" customHeight="1">
      <c r="A48" s="155" t="s">
        <v>113</v>
      </c>
      <c r="B48" s="156"/>
      <c r="C48" s="156"/>
      <c r="D48" s="156"/>
      <c r="E48" s="157"/>
      <c r="F48" s="116" t="s">
        <v>36</v>
      </c>
      <c r="G48" s="117"/>
      <c r="H48" s="114"/>
      <c r="I48" s="114"/>
      <c r="J48" s="114"/>
      <c r="K48" s="117" t="s">
        <v>124</v>
      </c>
      <c r="L48" s="114"/>
      <c r="M48" s="114"/>
      <c r="N48" s="114"/>
      <c r="O48" s="117" t="s">
        <v>125</v>
      </c>
      <c r="P48" s="117" t="s">
        <v>126</v>
      </c>
      <c r="Q48" s="114"/>
      <c r="R48" s="114"/>
      <c r="S48" s="114"/>
      <c r="T48" s="117" t="s">
        <v>124</v>
      </c>
      <c r="U48" s="114"/>
      <c r="V48" s="114"/>
      <c r="W48" s="114"/>
      <c r="X48" s="117" t="s">
        <v>125</v>
      </c>
      <c r="Y48" s="6"/>
      <c r="Z48" s="7"/>
    </row>
    <row r="49" spans="1:26">
      <c r="A49" s="158"/>
      <c r="B49" s="159"/>
      <c r="C49" s="159"/>
      <c r="D49" s="159"/>
      <c r="E49" s="160"/>
      <c r="F49" s="154"/>
      <c r="G49" s="153"/>
      <c r="H49" s="152"/>
      <c r="I49" s="152"/>
      <c r="J49" s="152"/>
      <c r="K49" s="153"/>
      <c r="L49" s="152"/>
      <c r="M49" s="152"/>
      <c r="N49" s="152"/>
      <c r="O49" s="153"/>
      <c r="P49" s="153"/>
      <c r="Q49" s="152"/>
      <c r="R49" s="152"/>
      <c r="S49" s="152"/>
      <c r="T49" s="153"/>
      <c r="U49" s="152"/>
      <c r="V49" s="152"/>
      <c r="W49" s="152"/>
      <c r="X49" s="153"/>
      <c r="Y49" s="31"/>
      <c r="Z49" s="35"/>
    </row>
    <row r="50" spans="1:26" ht="13.2" customHeight="1">
      <c r="A50" s="158"/>
      <c r="B50" s="159"/>
      <c r="C50" s="159"/>
      <c r="D50" s="159"/>
      <c r="E50" s="160"/>
      <c r="F50" s="36" t="s">
        <v>128</v>
      </c>
      <c r="G50" s="31"/>
      <c r="H50" s="31"/>
      <c r="I50" s="37"/>
      <c r="J50" s="37"/>
      <c r="K50" s="37"/>
      <c r="L50" s="9"/>
      <c r="M50" s="9"/>
      <c r="N50" s="9"/>
      <c r="O50" s="9"/>
      <c r="P50" s="31" t="s">
        <v>129</v>
      </c>
      <c r="Q50" s="38"/>
      <c r="R50" s="38"/>
      <c r="S50" s="39"/>
      <c r="T50" s="39"/>
      <c r="U50" s="39"/>
      <c r="V50" s="39"/>
      <c r="W50" s="71"/>
      <c r="X50" s="71"/>
      <c r="Y50" s="9"/>
      <c r="Z50" s="8"/>
    </row>
    <row r="51" spans="1:26">
      <c r="A51" s="158"/>
      <c r="B51" s="159"/>
      <c r="C51" s="159"/>
      <c r="D51" s="159"/>
      <c r="E51" s="160"/>
      <c r="F51" s="36"/>
      <c r="G51" s="109" t="s">
        <v>114</v>
      </c>
      <c r="H51" s="109"/>
      <c r="I51" s="110"/>
      <c r="J51" s="110"/>
      <c r="K51" s="110"/>
      <c r="L51" s="31" t="s">
        <v>120</v>
      </c>
      <c r="M51" s="113" t="str">
        <f>IF(I51="","",I51/$I$56)</f>
        <v/>
      </c>
      <c r="N51" s="113"/>
      <c r="O51" s="31"/>
      <c r="P51" s="40"/>
      <c r="Q51" s="109" t="s">
        <v>121</v>
      </c>
      <c r="R51" s="109"/>
      <c r="S51" s="110"/>
      <c r="T51" s="110"/>
      <c r="U51" s="110"/>
      <c r="V51" s="38" t="s">
        <v>120</v>
      </c>
      <c r="W51" s="113" t="str">
        <f>IF(S51="","",S51/$S$53)</f>
        <v/>
      </c>
      <c r="X51" s="113"/>
      <c r="Y51" s="31"/>
      <c r="Z51" s="35"/>
    </row>
    <row r="52" spans="1:26">
      <c r="A52" s="158"/>
      <c r="B52" s="159"/>
      <c r="C52" s="159"/>
      <c r="D52" s="159"/>
      <c r="E52" s="160"/>
      <c r="F52" s="43"/>
      <c r="G52" s="109" t="s">
        <v>115</v>
      </c>
      <c r="H52" s="109"/>
      <c r="I52" s="110"/>
      <c r="J52" s="110"/>
      <c r="K52" s="110"/>
      <c r="L52" s="31" t="s">
        <v>120</v>
      </c>
      <c r="M52" s="113" t="str">
        <f t="shared" ref="M52:M55" si="0">IF(I52="","",I52/$I$56)</f>
        <v/>
      </c>
      <c r="N52" s="113"/>
      <c r="O52" s="31"/>
      <c r="P52" s="40"/>
      <c r="Q52" s="109" t="s">
        <v>122</v>
      </c>
      <c r="R52" s="109"/>
      <c r="S52" s="110"/>
      <c r="T52" s="110"/>
      <c r="U52" s="110"/>
      <c r="V52" s="38" t="s">
        <v>120</v>
      </c>
      <c r="W52" s="113" t="str">
        <f>IF(S52="","",S52/$S$53)</f>
        <v/>
      </c>
      <c r="X52" s="113"/>
      <c r="Y52" s="31"/>
      <c r="Z52" s="35"/>
    </row>
    <row r="53" spans="1:26">
      <c r="A53" s="158"/>
      <c r="B53" s="159"/>
      <c r="C53" s="159"/>
      <c r="D53" s="159"/>
      <c r="E53" s="160"/>
      <c r="F53" s="43"/>
      <c r="G53" s="109" t="s">
        <v>116</v>
      </c>
      <c r="H53" s="109"/>
      <c r="I53" s="110"/>
      <c r="J53" s="110"/>
      <c r="K53" s="110"/>
      <c r="L53" s="31" t="s">
        <v>120</v>
      </c>
      <c r="M53" s="113" t="str">
        <f t="shared" si="0"/>
        <v/>
      </c>
      <c r="N53" s="113"/>
      <c r="O53" s="31"/>
      <c r="P53" s="40"/>
      <c r="Q53" s="109" t="s">
        <v>119</v>
      </c>
      <c r="R53" s="109"/>
      <c r="S53" s="112">
        <f>SUM(S51:U52)</f>
        <v>0</v>
      </c>
      <c r="T53" s="112"/>
      <c r="U53" s="112"/>
      <c r="V53" s="41" t="s">
        <v>127</v>
      </c>
      <c r="W53" s="70"/>
      <c r="X53" s="70"/>
      <c r="Y53" s="31"/>
      <c r="Z53" s="35"/>
    </row>
    <row r="54" spans="1:26" ht="13.2" customHeight="1">
      <c r="A54" s="158"/>
      <c r="B54" s="159"/>
      <c r="C54" s="159"/>
      <c r="D54" s="159"/>
      <c r="E54" s="160"/>
      <c r="F54" s="43"/>
      <c r="G54" s="109" t="s">
        <v>117</v>
      </c>
      <c r="H54" s="109"/>
      <c r="I54" s="110"/>
      <c r="J54" s="110"/>
      <c r="K54" s="110"/>
      <c r="L54" s="31" t="s">
        <v>120</v>
      </c>
      <c r="M54" s="113" t="str">
        <f t="shared" si="0"/>
        <v/>
      </c>
      <c r="N54" s="113"/>
      <c r="O54" s="31"/>
      <c r="P54" s="40"/>
      <c r="Q54" s="109"/>
      <c r="R54" s="109"/>
      <c r="S54" s="189"/>
      <c r="T54" s="189"/>
      <c r="U54" s="189"/>
      <c r="V54" s="47"/>
      <c r="W54" s="70"/>
      <c r="X54" s="70"/>
      <c r="Y54" s="31"/>
      <c r="Z54" s="35"/>
    </row>
    <row r="55" spans="1:26">
      <c r="A55" s="158"/>
      <c r="B55" s="159"/>
      <c r="C55" s="159"/>
      <c r="D55" s="159"/>
      <c r="E55" s="160"/>
      <c r="F55" s="43"/>
      <c r="G55" s="109" t="s">
        <v>118</v>
      </c>
      <c r="H55" s="109"/>
      <c r="I55" s="110"/>
      <c r="J55" s="110"/>
      <c r="K55" s="110"/>
      <c r="L55" s="31" t="s">
        <v>120</v>
      </c>
      <c r="M55" s="113" t="str">
        <f t="shared" si="0"/>
        <v/>
      </c>
      <c r="N55" s="113"/>
      <c r="O55" s="31"/>
      <c r="P55" s="153" t="s">
        <v>123</v>
      </c>
      <c r="Q55" s="153"/>
      <c r="R55" s="153"/>
      <c r="S55" s="161">
        <f>I56-S53</f>
        <v>0</v>
      </c>
      <c r="T55" s="161"/>
      <c r="U55" s="161"/>
      <c r="V55" s="47" t="s">
        <v>120</v>
      </c>
      <c r="W55" s="70"/>
      <c r="X55" s="70"/>
      <c r="Y55" s="31"/>
      <c r="Z55" s="35"/>
    </row>
    <row r="56" spans="1:26">
      <c r="A56" s="158"/>
      <c r="B56" s="159"/>
      <c r="C56" s="159"/>
      <c r="D56" s="159"/>
      <c r="E56" s="160"/>
      <c r="F56" s="43"/>
      <c r="G56" s="111" t="s">
        <v>119</v>
      </c>
      <c r="H56" s="111"/>
      <c r="I56" s="112">
        <f>SUM(I51:K55)</f>
        <v>0</v>
      </c>
      <c r="J56" s="112"/>
      <c r="K56" s="112"/>
      <c r="L56" s="31" t="s">
        <v>120</v>
      </c>
      <c r="M56" s="70"/>
      <c r="N56" s="70"/>
      <c r="O56" s="31"/>
      <c r="P56" s="40"/>
      <c r="Q56" s="111"/>
      <c r="R56" s="111"/>
      <c r="V56" s="47"/>
      <c r="W56" s="70"/>
      <c r="X56" s="70"/>
      <c r="Y56" s="31"/>
      <c r="Z56" s="35"/>
    </row>
    <row r="57" spans="1:26" ht="13.2" customHeight="1">
      <c r="A57" s="155" t="s">
        <v>130</v>
      </c>
      <c r="B57" s="156"/>
      <c r="C57" s="156"/>
      <c r="D57" s="156"/>
      <c r="E57" s="157"/>
      <c r="F57" s="116" t="s">
        <v>36</v>
      </c>
      <c r="G57" s="117"/>
      <c r="H57" s="114"/>
      <c r="I57" s="114"/>
      <c r="J57" s="114"/>
      <c r="K57" s="117" t="s">
        <v>124</v>
      </c>
      <c r="L57" s="114"/>
      <c r="M57" s="114"/>
      <c r="N57" s="114"/>
      <c r="O57" s="117" t="s">
        <v>125</v>
      </c>
      <c r="P57" s="117" t="s">
        <v>126</v>
      </c>
      <c r="Q57" s="114"/>
      <c r="R57" s="114"/>
      <c r="S57" s="114"/>
      <c r="T57" s="117" t="s">
        <v>124</v>
      </c>
      <c r="U57" s="114"/>
      <c r="V57" s="114"/>
      <c r="W57" s="114"/>
      <c r="X57" s="117" t="s">
        <v>125</v>
      </c>
      <c r="Y57" s="6"/>
      <c r="Z57" s="7"/>
    </row>
    <row r="58" spans="1:26">
      <c r="A58" s="158"/>
      <c r="B58" s="159"/>
      <c r="C58" s="159"/>
      <c r="D58" s="159"/>
      <c r="E58" s="160"/>
      <c r="F58" s="154"/>
      <c r="G58" s="153"/>
      <c r="H58" s="152"/>
      <c r="I58" s="152"/>
      <c r="J58" s="152"/>
      <c r="K58" s="153"/>
      <c r="L58" s="152"/>
      <c r="M58" s="152"/>
      <c r="N58" s="152"/>
      <c r="O58" s="153"/>
      <c r="P58" s="153"/>
      <c r="Q58" s="152"/>
      <c r="R58" s="152"/>
      <c r="S58" s="152"/>
      <c r="T58" s="153"/>
      <c r="U58" s="152"/>
      <c r="V58" s="152"/>
      <c r="W58" s="152"/>
      <c r="X58" s="153"/>
      <c r="Y58" s="31"/>
      <c r="Z58" s="35"/>
    </row>
    <row r="59" spans="1:26" ht="13.2" customHeight="1">
      <c r="A59" s="158"/>
      <c r="B59" s="159"/>
      <c r="C59" s="159"/>
      <c r="D59" s="159"/>
      <c r="E59" s="160"/>
      <c r="F59" s="36" t="s">
        <v>128</v>
      </c>
      <c r="G59" s="31"/>
      <c r="H59" s="31"/>
      <c r="I59" s="37"/>
      <c r="J59" s="37"/>
      <c r="K59" s="37"/>
      <c r="L59" s="9"/>
      <c r="M59" s="9"/>
      <c r="N59" s="9"/>
      <c r="O59" s="9"/>
      <c r="P59" s="31" t="s">
        <v>129</v>
      </c>
      <c r="Q59" s="38"/>
      <c r="R59" s="38"/>
      <c r="S59" s="39"/>
      <c r="T59" s="39"/>
      <c r="U59" s="39"/>
      <c r="V59" s="39"/>
      <c r="W59" s="39"/>
      <c r="X59" s="39"/>
      <c r="Y59" s="9"/>
      <c r="Z59" s="8"/>
    </row>
    <row r="60" spans="1:26">
      <c r="A60" s="158"/>
      <c r="B60" s="159"/>
      <c r="C60" s="159"/>
      <c r="D60" s="159"/>
      <c r="E60" s="160"/>
      <c r="F60" s="36"/>
      <c r="G60" s="109" t="s">
        <v>114</v>
      </c>
      <c r="H60" s="109"/>
      <c r="I60" s="110"/>
      <c r="J60" s="110"/>
      <c r="K60" s="110"/>
      <c r="L60" s="31" t="s">
        <v>120</v>
      </c>
      <c r="M60" s="113" t="str">
        <f>IF(I60="","",I60/$I$65)</f>
        <v/>
      </c>
      <c r="N60" s="113"/>
      <c r="O60" s="31"/>
      <c r="P60" s="40"/>
      <c r="Q60" s="109" t="s">
        <v>121</v>
      </c>
      <c r="R60" s="109"/>
      <c r="S60" s="110"/>
      <c r="T60" s="110"/>
      <c r="U60" s="110"/>
      <c r="V60" s="38" t="s">
        <v>120</v>
      </c>
      <c r="W60" s="113" t="str">
        <f>IF(S60="","",S60/$S$62)</f>
        <v/>
      </c>
      <c r="X60" s="113"/>
      <c r="Y60" s="31"/>
      <c r="Z60" s="35"/>
    </row>
    <row r="61" spans="1:26">
      <c r="A61" s="158"/>
      <c r="B61" s="159"/>
      <c r="C61" s="159"/>
      <c r="D61" s="159"/>
      <c r="E61" s="160"/>
      <c r="F61" s="43"/>
      <c r="G61" s="109" t="s">
        <v>115</v>
      </c>
      <c r="H61" s="109"/>
      <c r="I61" s="110"/>
      <c r="J61" s="110"/>
      <c r="K61" s="110"/>
      <c r="L61" s="31" t="s">
        <v>120</v>
      </c>
      <c r="M61" s="113" t="str">
        <f t="shared" ref="M61:M64" si="1">IF(I61="","",I61/$I$65)</f>
        <v/>
      </c>
      <c r="N61" s="113"/>
      <c r="O61" s="31"/>
      <c r="P61" s="40"/>
      <c r="Q61" s="109" t="s">
        <v>122</v>
      </c>
      <c r="R61" s="109"/>
      <c r="S61" s="110"/>
      <c r="T61" s="110"/>
      <c r="U61" s="110"/>
      <c r="V61" s="38" t="s">
        <v>120</v>
      </c>
      <c r="W61" s="113" t="str">
        <f>IF(S61="","",S61/$S$62)</f>
        <v/>
      </c>
      <c r="X61" s="113"/>
      <c r="Y61" s="31"/>
      <c r="Z61" s="35"/>
    </row>
    <row r="62" spans="1:26">
      <c r="A62" s="158"/>
      <c r="B62" s="159"/>
      <c r="C62" s="159"/>
      <c r="D62" s="159"/>
      <c r="E62" s="160"/>
      <c r="F62" s="43"/>
      <c r="G62" s="109" t="s">
        <v>116</v>
      </c>
      <c r="H62" s="109"/>
      <c r="I62" s="110"/>
      <c r="J62" s="110"/>
      <c r="K62" s="110"/>
      <c r="L62" s="31" t="s">
        <v>120</v>
      </c>
      <c r="M62" s="113" t="str">
        <f t="shared" si="1"/>
        <v/>
      </c>
      <c r="N62" s="113"/>
      <c r="O62" s="31"/>
      <c r="P62" s="40"/>
      <c r="Q62" s="109" t="s">
        <v>119</v>
      </c>
      <c r="R62" s="109"/>
      <c r="S62" s="112">
        <f>SUM(S60:U61)</f>
        <v>0</v>
      </c>
      <c r="T62" s="112"/>
      <c r="U62" s="112"/>
      <c r="V62" s="47"/>
      <c r="W62" s="70"/>
      <c r="X62" s="70"/>
      <c r="Y62" s="31"/>
      <c r="Z62" s="35"/>
    </row>
    <row r="63" spans="1:26" ht="13.2" customHeight="1">
      <c r="A63" s="158"/>
      <c r="B63" s="159"/>
      <c r="C63" s="159"/>
      <c r="D63" s="159"/>
      <c r="E63" s="160"/>
      <c r="F63" s="43"/>
      <c r="G63" s="109" t="s">
        <v>117</v>
      </c>
      <c r="H63" s="109"/>
      <c r="I63" s="110"/>
      <c r="J63" s="110"/>
      <c r="K63" s="110"/>
      <c r="L63" s="31" t="s">
        <v>120</v>
      </c>
      <c r="M63" s="113" t="str">
        <f t="shared" si="1"/>
        <v/>
      </c>
      <c r="N63" s="113"/>
      <c r="O63" s="31"/>
      <c r="P63" s="40"/>
      <c r="Q63" s="109"/>
      <c r="R63" s="109"/>
      <c r="S63" s="190"/>
      <c r="T63" s="190"/>
      <c r="U63" s="190"/>
      <c r="V63" s="47"/>
      <c r="W63" s="70"/>
      <c r="X63" s="70"/>
      <c r="Y63" s="31"/>
      <c r="Z63" s="35"/>
    </row>
    <row r="64" spans="1:26">
      <c r="A64" s="158"/>
      <c r="B64" s="159"/>
      <c r="C64" s="159"/>
      <c r="D64" s="159"/>
      <c r="E64" s="160"/>
      <c r="F64" s="43"/>
      <c r="G64" s="109" t="s">
        <v>118</v>
      </c>
      <c r="H64" s="109"/>
      <c r="I64" s="110"/>
      <c r="J64" s="110"/>
      <c r="K64" s="110"/>
      <c r="L64" s="31" t="s">
        <v>120</v>
      </c>
      <c r="M64" s="113" t="str">
        <f t="shared" si="1"/>
        <v/>
      </c>
      <c r="N64" s="113"/>
      <c r="O64" s="31"/>
      <c r="P64" s="153" t="s">
        <v>123</v>
      </c>
      <c r="Q64" s="153"/>
      <c r="R64" s="153"/>
      <c r="S64" s="161">
        <f>I65-S62</f>
        <v>0</v>
      </c>
      <c r="T64" s="161"/>
      <c r="U64" s="161"/>
      <c r="V64" s="47" t="s">
        <v>120</v>
      </c>
      <c r="W64" s="70"/>
      <c r="X64" s="70"/>
      <c r="Y64" s="31"/>
      <c r="Z64" s="35"/>
    </row>
    <row r="65" spans="1:26">
      <c r="A65" s="158"/>
      <c r="B65" s="159"/>
      <c r="C65" s="159"/>
      <c r="D65" s="159"/>
      <c r="E65" s="160"/>
      <c r="F65" s="43"/>
      <c r="G65" s="111" t="s">
        <v>119</v>
      </c>
      <c r="H65" s="111"/>
      <c r="I65" s="112">
        <f>SUM(I60:K64)</f>
        <v>0</v>
      </c>
      <c r="J65" s="112"/>
      <c r="K65" s="112"/>
      <c r="L65" s="31" t="s">
        <v>120</v>
      </c>
      <c r="M65" s="70"/>
      <c r="N65" s="70"/>
      <c r="O65" s="31"/>
      <c r="P65" s="40"/>
      <c r="Q65" s="111"/>
      <c r="R65" s="111"/>
      <c r="V65" s="47"/>
      <c r="W65" s="70"/>
      <c r="X65" s="70"/>
      <c r="Y65" s="31"/>
      <c r="Z65" s="35"/>
    </row>
    <row r="66" spans="1:26">
      <c r="A66" s="155" t="s">
        <v>38</v>
      </c>
      <c r="B66" s="156"/>
      <c r="C66" s="156"/>
      <c r="D66" s="156"/>
      <c r="E66" s="157"/>
      <c r="F66" s="116" t="s">
        <v>32</v>
      </c>
      <c r="G66" s="117"/>
      <c r="H66" s="117"/>
      <c r="I66" s="233"/>
      <c r="J66" s="233"/>
      <c r="K66" s="233"/>
      <c r="L66" s="5"/>
      <c r="M66" s="4"/>
      <c r="N66" s="4"/>
      <c r="O66" s="4"/>
      <c r="P66" s="134"/>
      <c r="Q66" s="134"/>
      <c r="R66" s="134"/>
      <c r="S66" s="4"/>
      <c r="T66" s="4"/>
      <c r="U66" s="4"/>
      <c r="V66" s="4"/>
      <c r="W66" s="4"/>
      <c r="X66" s="4"/>
      <c r="Y66" s="4"/>
      <c r="Z66" s="5"/>
    </row>
    <row r="67" spans="1:26">
      <c r="A67" s="158"/>
      <c r="B67" s="159"/>
      <c r="C67" s="159"/>
      <c r="D67" s="159"/>
      <c r="E67" s="160"/>
      <c r="F67" s="154"/>
      <c r="G67" s="153"/>
      <c r="H67" s="153"/>
      <c r="I67" s="279"/>
      <c r="J67" s="279"/>
      <c r="K67" s="279"/>
      <c r="L67" s="8" t="s">
        <v>31</v>
      </c>
      <c r="M67" s="153" t="s">
        <v>33</v>
      </c>
      <c r="N67" s="153"/>
      <c r="O67" s="153"/>
      <c r="P67" s="110"/>
      <c r="Q67" s="110"/>
      <c r="R67" s="110"/>
      <c r="S67" s="9" t="s">
        <v>34</v>
      </c>
      <c r="T67" s="9"/>
      <c r="U67" s="9"/>
      <c r="V67" s="9"/>
      <c r="W67" s="9"/>
      <c r="X67" s="9"/>
      <c r="Y67" s="9"/>
      <c r="Z67" s="8"/>
    </row>
    <row r="68" spans="1:26" ht="13.2" customHeight="1">
      <c r="A68" s="242"/>
      <c r="B68" s="243"/>
      <c r="C68" s="243"/>
      <c r="D68" s="243"/>
      <c r="E68" s="267"/>
      <c r="F68" s="119"/>
      <c r="G68" s="120"/>
      <c r="H68" s="120"/>
      <c r="I68" s="236"/>
      <c r="J68" s="236"/>
      <c r="K68" s="236"/>
      <c r="L68" s="10"/>
      <c r="M68" s="11"/>
      <c r="N68" s="11"/>
      <c r="O68" s="11"/>
      <c r="P68" s="137"/>
      <c r="Q68" s="137"/>
      <c r="R68" s="137"/>
      <c r="S68" s="11"/>
      <c r="T68" s="11"/>
      <c r="U68" s="11"/>
      <c r="V68" s="11"/>
      <c r="W68" s="11"/>
      <c r="X68" s="11"/>
      <c r="Y68" s="11"/>
      <c r="Z68" s="10"/>
    </row>
    <row r="69" spans="1:26">
      <c r="A69" s="116" t="s">
        <v>30</v>
      </c>
      <c r="B69" s="117"/>
      <c r="C69" s="117"/>
      <c r="D69" s="117"/>
      <c r="E69" s="118"/>
      <c r="F69" s="232"/>
      <c r="G69" s="233"/>
      <c r="H69" s="233"/>
      <c r="I69" s="233"/>
      <c r="J69" s="117" t="s">
        <v>31</v>
      </c>
      <c r="K69" s="117"/>
      <c r="L69" s="176" t="s">
        <v>51</v>
      </c>
      <c r="M69" s="176"/>
      <c r="N69" s="176"/>
      <c r="O69" s="176"/>
      <c r="P69" s="176"/>
      <c r="Q69" s="176"/>
      <c r="R69" s="176"/>
      <c r="S69" s="176"/>
      <c r="T69" s="176"/>
      <c r="U69" s="176"/>
      <c r="V69" s="176"/>
      <c r="W69" s="176"/>
      <c r="X69" s="176"/>
      <c r="Y69" s="176"/>
      <c r="Z69" s="177"/>
    </row>
    <row r="70" spans="1:26">
      <c r="A70" s="119"/>
      <c r="B70" s="120"/>
      <c r="C70" s="120"/>
      <c r="D70" s="120"/>
      <c r="E70" s="121"/>
      <c r="F70" s="235"/>
      <c r="G70" s="236"/>
      <c r="H70" s="236"/>
      <c r="I70" s="236"/>
      <c r="J70" s="120"/>
      <c r="K70" s="120"/>
      <c r="L70" s="179"/>
      <c r="M70" s="179"/>
      <c r="N70" s="179"/>
      <c r="O70" s="179"/>
      <c r="P70" s="179"/>
      <c r="Q70" s="179"/>
      <c r="R70" s="179"/>
      <c r="S70" s="179"/>
      <c r="T70" s="179"/>
      <c r="U70" s="179"/>
      <c r="V70" s="179"/>
      <c r="W70" s="179"/>
      <c r="X70" s="179"/>
      <c r="Y70" s="179"/>
      <c r="Z70" s="180"/>
    </row>
    <row r="71" spans="1:26">
      <c r="A71" s="12"/>
      <c r="B71" s="12"/>
      <c r="C71" s="12"/>
      <c r="D71" s="12"/>
      <c r="E71" s="12"/>
    </row>
    <row r="72" spans="1:26">
      <c r="A72" s="13" t="s">
        <v>60</v>
      </c>
      <c r="B72" s="12"/>
      <c r="C72" s="12"/>
      <c r="D72" s="12"/>
      <c r="E72" s="12"/>
    </row>
    <row r="73" spans="1:26">
      <c r="A73" s="116" t="s">
        <v>82</v>
      </c>
      <c r="B73" s="117"/>
      <c r="C73" s="117"/>
      <c r="D73" s="117"/>
      <c r="E73" s="118"/>
      <c r="F73" s="282"/>
      <c r="G73" s="283"/>
      <c r="H73" s="283"/>
      <c r="I73" s="283"/>
      <c r="J73" s="283"/>
      <c r="K73" s="283"/>
      <c r="L73" s="283"/>
      <c r="M73" s="283"/>
      <c r="N73" s="280" t="s">
        <v>8</v>
      </c>
      <c r="O73" s="280"/>
      <c r="P73" s="116" t="s">
        <v>81</v>
      </c>
      <c r="Q73" s="117"/>
      <c r="R73" s="117"/>
      <c r="S73" s="118"/>
      <c r="T73" s="257">
        <f>($I$196+'活動計画・収支予算（2年目以降）'!$I$65+'活動計画・収支予算（2年目以降）'!$I$130)/10000</f>
        <v>0</v>
      </c>
      <c r="U73" s="257"/>
      <c r="V73" s="257"/>
      <c r="W73" s="257"/>
      <c r="X73" s="117" t="s">
        <v>44</v>
      </c>
      <c r="Y73" s="117"/>
      <c r="Z73" s="118"/>
    </row>
    <row r="74" spans="1:26">
      <c r="A74" s="119"/>
      <c r="B74" s="120"/>
      <c r="C74" s="120"/>
      <c r="D74" s="120"/>
      <c r="E74" s="121"/>
      <c r="F74" s="284"/>
      <c r="G74" s="285"/>
      <c r="H74" s="285"/>
      <c r="I74" s="285"/>
      <c r="J74" s="285"/>
      <c r="K74" s="285"/>
      <c r="L74" s="285"/>
      <c r="M74" s="285"/>
      <c r="N74" s="281"/>
      <c r="O74" s="281"/>
      <c r="P74" s="119"/>
      <c r="Q74" s="120"/>
      <c r="R74" s="120"/>
      <c r="S74" s="121"/>
      <c r="T74" s="258"/>
      <c r="U74" s="258"/>
      <c r="V74" s="258"/>
      <c r="W74" s="258"/>
      <c r="X74" s="120"/>
      <c r="Y74" s="120"/>
      <c r="Z74" s="121"/>
    </row>
    <row r="75" spans="1:26">
      <c r="A75" s="12"/>
      <c r="B75" s="12"/>
      <c r="C75" s="12"/>
      <c r="D75" s="12"/>
      <c r="E75" s="12"/>
    </row>
    <row r="76" spans="1:26">
      <c r="A76" s="2" t="s">
        <v>18</v>
      </c>
    </row>
    <row r="77" spans="1:26" ht="13.2" customHeight="1">
      <c r="A77" s="175" t="s">
        <v>49</v>
      </c>
      <c r="B77" s="176"/>
      <c r="C77" s="176"/>
      <c r="D77" s="176"/>
      <c r="E77" s="177"/>
      <c r="F77" s="126"/>
      <c r="G77" s="114"/>
      <c r="H77" s="114"/>
      <c r="I77" s="114"/>
      <c r="J77" s="114"/>
      <c r="K77" s="114"/>
      <c r="L77" s="114"/>
      <c r="M77" s="114"/>
      <c r="N77" s="114"/>
      <c r="O77" s="114"/>
      <c r="P77" s="114"/>
      <c r="Q77" s="114"/>
      <c r="R77" s="114"/>
      <c r="S77" s="114"/>
      <c r="T77" s="114"/>
      <c r="U77" s="114"/>
      <c r="V77" s="114"/>
      <c r="W77" s="114"/>
      <c r="X77" s="114"/>
      <c r="Y77" s="114"/>
      <c r="Z77" s="127"/>
    </row>
    <row r="78" spans="1:26" ht="13.2" customHeight="1">
      <c r="A78" s="178"/>
      <c r="B78" s="179"/>
      <c r="C78" s="179"/>
      <c r="D78" s="179"/>
      <c r="E78" s="180"/>
      <c r="F78" s="128"/>
      <c r="G78" s="115"/>
      <c r="H78" s="115"/>
      <c r="I78" s="115"/>
      <c r="J78" s="115"/>
      <c r="K78" s="115"/>
      <c r="L78" s="115"/>
      <c r="M78" s="115"/>
      <c r="N78" s="115"/>
      <c r="O78" s="115"/>
      <c r="P78" s="115"/>
      <c r="Q78" s="115"/>
      <c r="R78" s="115"/>
      <c r="S78" s="115"/>
      <c r="T78" s="115"/>
      <c r="U78" s="115"/>
      <c r="V78" s="115"/>
      <c r="W78" s="115"/>
      <c r="X78" s="115"/>
      <c r="Y78" s="115"/>
      <c r="Z78" s="129"/>
    </row>
    <row r="79" spans="1:26" ht="13.2" customHeight="1">
      <c r="A79" s="169" t="s">
        <v>50</v>
      </c>
      <c r="B79" s="170"/>
      <c r="C79" s="170"/>
      <c r="D79" s="170"/>
      <c r="E79" s="171"/>
      <c r="F79" s="122" t="s">
        <v>178</v>
      </c>
      <c r="G79" s="123"/>
      <c r="H79" s="123"/>
      <c r="I79" s="123"/>
      <c r="J79" s="123"/>
      <c r="K79" s="123"/>
      <c r="L79" s="123"/>
      <c r="M79" s="123"/>
      <c r="N79" s="14"/>
      <c r="O79" s="45"/>
      <c r="P79" s="45"/>
      <c r="Q79" s="45"/>
      <c r="R79" s="45"/>
      <c r="S79" s="45"/>
      <c r="T79" s="45"/>
      <c r="U79" s="45"/>
      <c r="V79" s="45"/>
      <c r="W79" s="45"/>
      <c r="X79" s="45"/>
      <c r="Y79" s="45"/>
      <c r="Z79" s="15"/>
    </row>
    <row r="80" spans="1:26" ht="13.2" customHeight="1">
      <c r="A80" s="172"/>
      <c r="B80" s="173"/>
      <c r="C80" s="173"/>
      <c r="D80" s="173"/>
      <c r="E80" s="174"/>
      <c r="F80" s="124"/>
      <c r="G80" s="125"/>
      <c r="H80" s="125"/>
      <c r="I80" s="125"/>
      <c r="J80" s="125"/>
      <c r="K80" s="125"/>
      <c r="L80" s="125"/>
      <c r="M80" s="125"/>
      <c r="N80" s="16"/>
      <c r="O80" s="16"/>
      <c r="P80" s="16"/>
      <c r="Q80" s="16"/>
      <c r="R80" s="16"/>
      <c r="S80" s="16"/>
      <c r="T80" s="16"/>
      <c r="U80" s="16"/>
      <c r="V80" s="16"/>
      <c r="W80" s="16"/>
      <c r="X80" s="16"/>
      <c r="Y80" s="16"/>
      <c r="Z80" s="17"/>
    </row>
    <row r="81" spans="1:33" ht="13.2" customHeight="1">
      <c r="A81" s="175" t="s">
        <v>62</v>
      </c>
      <c r="B81" s="176"/>
      <c r="C81" s="176"/>
      <c r="D81" s="176"/>
      <c r="E81" s="177"/>
      <c r="F81" s="122" t="s">
        <v>54</v>
      </c>
      <c r="G81" s="123"/>
      <c r="H81" s="123"/>
      <c r="I81" s="123"/>
      <c r="J81" s="123"/>
      <c r="K81" s="123"/>
      <c r="L81" s="123"/>
      <c r="M81" s="123"/>
      <c r="N81" s="181" t="s">
        <v>43</v>
      </c>
      <c r="O81" s="181"/>
      <c r="P81" s="181"/>
      <c r="Q81" s="181"/>
      <c r="R81" s="181"/>
      <c r="S81" s="181"/>
      <c r="T81" s="181"/>
      <c r="U81" s="181"/>
      <c r="V81" s="181"/>
      <c r="W81" s="114"/>
      <c r="X81" s="114"/>
      <c r="Y81" s="117" t="s">
        <v>42</v>
      </c>
      <c r="Z81" s="118"/>
    </row>
    <row r="82" spans="1:33" ht="15.6" customHeight="1">
      <c r="A82" s="178"/>
      <c r="B82" s="179"/>
      <c r="C82" s="179"/>
      <c r="D82" s="179"/>
      <c r="E82" s="180"/>
      <c r="F82" s="124"/>
      <c r="G82" s="125"/>
      <c r="H82" s="125"/>
      <c r="I82" s="125"/>
      <c r="J82" s="125"/>
      <c r="K82" s="125"/>
      <c r="L82" s="125"/>
      <c r="M82" s="125"/>
      <c r="N82" s="182"/>
      <c r="O82" s="182"/>
      <c r="P82" s="182"/>
      <c r="Q82" s="182"/>
      <c r="R82" s="182"/>
      <c r="S82" s="182"/>
      <c r="T82" s="182"/>
      <c r="U82" s="182"/>
      <c r="V82" s="182"/>
      <c r="W82" s="115"/>
      <c r="X82" s="115"/>
      <c r="Y82" s="120"/>
      <c r="Z82" s="121"/>
    </row>
    <row r="83" spans="1:33" ht="13.2" customHeight="1">
      <c r="A83" s="217" t="s">
        <v>105</v>
      </c>
      <c r="B83" s="218"/>
      <c r="C83" s="218"/>
      <c r="D83" s="218"/>
      <c r="E83" s="219"/>
      <c r="F83" s="183"/>
      <c r="G83" s="184"/>
      <c r="H83" s="184"/>
      <c r="I83" s="184"/>
      <c r="J83" s="184"/>
      <c r="K83" s="184"/>
      <c r="L83" s="184"/>
      <c r="M83" s="184"/>
      <c r="N83" s="184"/>
      <c r="O83" s="184"/>
      <c r="P83" s="184"/>
      <c r="Q83" s="184"/>
      <c r="R83" s="184"/>
      <c r="S83" s="184"/>
      <c r="T83" s="184"/>
      <c r="U83" s="184"/>
      <c r="V83" s="184"/>
      <c r="W83" s="184"/>
      <c r="X83" s="184"/>
      <c r="Y83" s="184"/>
      <c r="Z83" s="185"/>
    </row>
    <row r="84" spans="1:33">
      <c r="A84" s="220"/>
      <c r="B84" s="221"/>
      <c r="C84" s="221"/>
      <c r="D84" s="221"/>
      <c r="E84" s="222"/>
      <c r="F84" s="186"/>
      <c r="G84" s="187"/>
      <c r="H84" s="187"/>
      <c r="I84" s="187"/>
      <c r="J84" s="187"/>
      <c r="K84" s="187"/>
      <c r="L84" s="187"/>
      <c r="M84" s="187"/>
      <c r="N84" s="187"/>
      <c r="O84" s="187"/>
      <c r="P84" s="187"/>
      <c r="Q84" s="187"/>
      <c r="R84" s="187"/>
      <c r="S84" s="187"/>
      <c r="T84" s="187"/>
      <c r="U84" s="187"/>
      <c r="V84" s="187"/>
      <c r="W84" s="187"/>
      <c r="X84" s="187"/>
      <c r="Y84" s="187"/>
      <c r="Z84" s="188"/>
    </row>
    <row r="85" spans="1:33">
      <c r="A85" s="220"/>
      <c r="B85" s="221"/>
      <c r="C85" s="221"/>
      <c r="D85" s="221"/>
      <c r="E85" s="222"/>
      <c r="F85" s="186"/>
      <c r="G85" s="187"/>
      <c r="H85" s="187"/>
      <c r="I85" s="187"/>
      <c r="J85" s="187"/>
      <c r="K85" s="187"/>
      <c r="L85" s="187"/>
      <c r="M85" s="187"/>
      <c r="N85" s="187"/>
      <c r="O85" s="187"/>
      <c r="P85" s="187"/>
      <c r="Q85" s="187"/>
      <c r="R85" s="187"/>
      <c r="S85" s="187"/>
      <c r="T85" s="187"/>
      <c r="U85" s="187"/>
      <c r="V85" s="187"/>
      <c r="W85" s="187"/>
      <c r="X85" s="187"/>
      <c r="Y85" s="187"/>
      <c r="Z85" s="188"/>
    </row>
    <row r="86" spans="1:33">
      <c r="A86" s="220"/>
      <c r="B86" s="221"/>
      <c r="C86" s="221"/>
      <c r="D86" s="221"/>
      <c r="E86" s="222"/>
      <c r="F86" s="186"/>
      <c r="G86" s="187"/>
      <c r="H86" s="187"/>
      <c r="I86" s="187"/>
      <c r="J86" s="187"/>
      <c r="K86" s="187"/>
      <c r="L86" s="187"/>
      <c r="M86" s="187"/>
      <c r="N86" s="187"/>
      <c r="O86" s="187"/>
      <c r="P86" s="187"/>
      <c r="Q86" s="187"/>
      <c r="R86" s="187"/>
      <c r="S86" s="187"/>
      <c r="T86" s="187"/>
      <c r="U86" s="187"/>
      <c r="V86" s="187"/>
      <c r="W86" s="187"/>
      <c r="X86" s="187"/>
      <c r="Y86" s="187"/>
      <c r="Z86" s="188"/>
    </row>
    <row r="87" spans="1:33">
      <c r="A87" s="220"/>
      <c r="B87" s="221"/>
      <c r="C87" s="221"/>
      <c r="D87" s="221"/>
      <c r="E87" s="222"/>
      <c r="F87" s="186"/>
      <c r="G87" s="187"/>
      <c r="H87" s="187"/>
      <c r="I87" s="187"/>
      <c r="J87" s="187"/>
      <c r="K87" s="187"/>
      <c r="L87" s="187"/>
      <c r="M87" s="187"/>
      <c r="N87" s="187"/>
      <c r="O87" s="187"/>
      <c r="P87" s="187"/>
      <c r="Q87" s="187"/>
      <c r="R87" s="187"/>
      <c r="S87" s="187"/>
      <c r="T87" s="187"/>
      <c r="U87" s="187"/>
      <c r="V87" s="187"/>
      <c r="W87" s="187"/>
      <c r="X87" s="187"/>
      <c r="Y87" s="187"/>
      <c r="Z87" s="188"/>
    </row>
    <row r="88" spans="1:33">
      <c r="A88" s="163" t="str">
        <f>IF(LEN(F83)&gt;250,"文字数："&amp;LEN(F83)&amp;"         　文字数オーバー！","")</f>
        <v/>
      </c>
      <c r="B88" s="164"/>
      <c r="C88" s="164"/>
      <c r="D88" s="164"/>
      <c r="E88" s="165"/>
      <c r="F88" s="186"/>
      <c r="G88" s="187"/>
      <c r="H88" s="187"/>
      <c r="I88" s="187"/>
      <c r="J88" s="187"/>
      <c r="K88" s="187"/>
      <c r="L88" s="187"/>
      <c r="M88" s="187"/>
      <c r="N88" s="187"/>
      <c r="O88" s="187"/>
      <c r="P88" s="187"/>
      <c r="Q88" s="187"/>
      <c r="R88" s="187"/>
      <c r="S88" s="187"/>
      <c r="T88" s="187"/>
      <c r="U88" s="187"/>
      <c r="V88" s="187"/>
      <c r="W88" s="187"/>
      <c r="X88" s="187"/>
      <c r="Y88" s="187"/>
      <c r="Z88" s="188"/>
    </row>
    <row r="89" spans="1:33">
      <c r="A89" s="163"/>
      <c r="B89" s="164"/>
      <c r="C89" s="164"/>
      <c r="D89" s="164"/>
      <c r="E89" s="165"/>
      <c r="F89" s="186"/>
      <c r="G89" s="187"/>
      <c r="H89" s="187"/>
      <c r="I89" s="187"/>
      <c r="J89" s="187"/>
      <c r="K89" s="187"/>
      <c r="L89" s="187"/>
      <c r="M89" s="187"/>
      <c r="N89" s="187"/>
      <c r="O89" s="187"/>
      <c r="P89" s="187"/>
      <c r="Q89" s="187"/>
      <c r="R89" s="187"/>
      <c r="S89" s="187"/>
      <c r="T89" s="187"/>
      <c r="U89" s="187"/>
      <c r="V89" s="187"/>
      <c r="W89" s="187"/>
      <c r="X89" s="187"/>
      <c r="Y89" s="187"/>
      <c r="Z89" s="188"/>
      <c r="AB89" s="18" t="s">
        <v>111</v>
      </c>
    </row>
    <row r="90" spans="1:33" ht="14.4">
      <c r="A90" s="166"/>
      <c r="B90" s="167"/>
      <c r="C90" s="167"/>
      <c r="D90" s="167"/>
      <c r="E90" s="168"/>
      <c r="F90" s="186"/>
      <c r="G90" s="187"/>
      <c r="H90" s="187"/>
      <c r="I90" s="187"/>
      <c r="J90" s="187"/>
      <c r="K90" s="187"/>
      <c r="L90" s="187"/>
      <c r="M90" s="187"/>
      <c r="N90" s="187"/>
      <c r="O90" s="187"/>
      <c r="P90" s="187"/>
      <c r="Q90" s="187"/>
      <c r="R90" s="187"/>
      <c r="S90" s="187"/>
      <c r="T90" s="187"/>
      <c r="U90" s="187"/>
      <c r="V90" s="187"/>
      <c r="W90" s="187"/>
      <c r="X90" s="187"/>
      <c r="Y90" s="187"/>
      <c r="Z90" s="188"/>
      <c r="AB90" s="19" t="s">
        <v>45</v>
      </c>
      <c r="AC90" s="20"/>
      <c r="AE90" s="162">
        <f>LEN(F83)</f>
        <v>0</v>
      </c>
      <c r="AF90" s="162"/>
      <c r="AG90" s="21" t="s">
        <v>41</v>
      </c>
    </row>
    <row r="91" spans="1:33" ht="13.2" customHeight="1">
      <c r="A91" s="217" t="s">
        <v>108</v>
      </c>
      <c r="B91" s="218"/>
      <c r="C91" s="218"/>
      <c r="D91" s="218"/>
      <c r="E91" s="219"/>
      <c r="F91" s="183"/>
      <c r="G91" s="184"/>
      <c r="H91" s="184"/>
      <c r="I91" s="184"/>
      <c r="J91" s="184"/>
      <c r="K91" s="184"/>
      <c r="L91" s="184"/>
      <c r="M91" s="184"/>
      <c r="N91" s="184"/>
      <c r="O91" s="184"/>
      <c r="P91" s="184"/>
      <c r="Q91" s="184"/>
      <c r="R91" s="184"/>
      <c r="S91" s="184"/>
      <c r="T91" s="184"/>
      <c r="U91" s="184"/>
      <c r="V91" s="184"/>
      <c r="W91" s="184"/>
      <c r="X91" s="184"/>
      <c r="Y91" s="184"/>
      <c r="Z91" s="185"/>
    </row>
    <row r="92" spans="1:33" ht="13.2" customHeight="1">
      <c r="A92" s="220"/>
      <c r="B92" s="221"/>
      <c r="C92" s="221"/>
      <c r="D92" s="221"/>
      <c r="E92" s="222"/>
      <c r="F92" s="186"/>
      <c r="G92" s="187"/>
      <c r="H92" s="187"/>
      <c r="I92" s="187"/>
      <c r="J92" s="187"/>
      <c r="K92" s="187"/>
      <c r="L92" s="187"/>
      <c r="M92" s="187"/>
      <c r="N92" s="187"/>
      <c r="O92" s="187"/>
      <c r="P92" s="187"/>
      <c r="Q92" s="187"/>
      <c r="R92" s="187"/>
      <c r="S92" s="187"/>
      <c r="T92" s="187"/>
      <c r="U92" s="187"/>
      <c r="V92" s="187"/>
      <c r="W92" s="187"/>
      <c r="X92" s="187"/>
      <c r="Y92" s="187"/>
      <c r="Z92" s="188"/>
    </row>
    <row r="93" spans="1:33">
      <c r="A93" s="220"/>
      <c r="B93" s="221"/>
      <c r="C93" s="221"/>
      <c r="D93" s="221"/>
      <c r="E93" s="222"/>
      <c r="F93" s="186"/>
      <c r="G93" s="187"/>
      <c r="H93" s="187"/>
      <c r="I93" s="187"/>
      <c r="J93" s="187"/>
      <c r="K93" s="187"/>
      <c r="L93" s="187"/>
      <c r="M93" s="187"/>
      <c r="N93" s="187"/>
      <c r="O93" s="187"/>
      <c r="P93" s="187"/>
      <c r="Q93" s="187"/>
      <c r="R93" s="187"/>
      <c r="S93" s="187"/>
      <c r="T93" s="187"/>
      <c r="U93" s="187"/>
      <c r="V93" s="187"/>
      <c r="W93" s="187"/>
      <c r="X93" s="187"/>
      <c r="Y93" s="187"/>
      <c r="Z93" s="188"/>
    </row>
    <row r="94" spans="1:33">
      <c r="A94" s="220"/>
      <c r="B94" s="221"/>
      <c r="C94" s="221"/>
      <c r="D94" s="221"/>
      <c r="E94" s="222"/>
      <c r="F94" s="186"/>
      <c r="G94" s="187"/>
      <c r="H94" s="187"/>
      <c r="I94" s="187"/>
      <c r="J94" s="187"/>
      <c r="K94" s="187"/>
      <c r="L94" s="187"/>
      <c r="M94" s="187"/>
      <c r="N94" s="187"/>
      <c r="O94" s="187"/>
      <c r="P94" s="187"/>
      <c r="Q94" s="187"/>
      <c r="R94" s="187"/>
      <c r="S94" s="187"/>
      <c r="T94" s="187"/>
      <c r="U94" s="187"/>
      <c r="V94" s="187"/>
      <c r="W94" s="187"/>
      <c r="X94" s="187"/>
      <c r="Y94" s="187"/>
      <c r="Z94" s="188"/>
    </row>
    <row r="95" spans="1:33">
      <c r="A95" s="220"/>
      <c r="B95" s="221"/>
      <c r="C95" s="221"/>
      <c r="D95" s="221"/>
      <c r="E95" s="222"/>
      <c r="F95" s="186"/>
      <c r="G95" s="187"/>
      <c r="H95" s="187"/>
      <c r="I95" s="187"/>
      <c r="J95" s="187"/>
      <c r="K95" s="187"/>
      <c r="L95" s="187"/>
      <c r="M95" s="187"/>
      <c r="N95" s="187"/>
      <c r="O95" s="187"/>
      <c r="P95" s="187"/>
      <c r="Q95" s="187"/>
      <c r="R95" s="187"/>
      <c r="S95" s="187"/>
      <c r="T95" s="187"/>
      <c r="U95" s="187"/>
      <c r="V95" s="187"/>
      <c r="W95" s="187"/>
      <c r="X95" s="187"/>
      <c r="Y95" s="187"/>
      <c r="Z95" s="188"/>
    </row>
    <row r="96" spans="1:33">
      <c r="A96" s="163" t="str">
        <f>IF(LEN(F91)&gt;250,"文字数："&amp;LEN(F91)&amp;"         　文字数オーバー！","")</f>
        <v/>
      </c>
      <c r="B96" s="164"/>
      <c r="C96" s="164"/>
      <c r="D96" s="164"/>
      <c r="E96" s="165"/>
      <c r="F96" s="186"/>
      <c r="G96" s="187"/>
      <c r="H96" s="187"/>
      <c r="I96" s="187"/>
      <c r="J96" s="187"/>
      <c r="K96" s="187"/>
      <c r="L96" s="187"/>
      <c r="M96" s="187"/>
      <c r="N96" s="187"/>
      <c r="O96" s="187"/>
      <c r="P96" s="187"/>
      <c r="Q96" s="187"/>
      <c r="R96" s="187"/>
      <c r="S96" s="187"/>
      <c r="T96" s="187"/>
      <c r="U96" s="187"/>
      <c r="V96" s="187"/>
      <c r="W96" s="187"/>
      <c r="X96" s="187"/>
      <c r="Y96" s="187"/>
      <c r="Z96" s="188"/>
    </row>
    <row r="97" spans="1:33">
      <c r="A97" s="163"/>
      <c r="B97" s="164"/>
      <c r="C97" s="164"/>
      <c r="D97" s="164"/>
      <c r="E97" s="165"/>
      <c r="F97" s="186"/>
      <c r="G97" s="187"/>
      <c r="H97" s="187"/>
      <c r="I97" s="187"/>
      <c r="J97" s="187"/>
      <c r="K97" s="187"/>
      <c r="L97" s="187"/>
      <c r="M97" s="187"/>
      <c r="N97" s="187"/>
      <c r="O97" s="187"/>
      <c r="P97" s="187"/>
      <c r="Q97" s="187"/>
      <c r="R97" s="187"/>
      <c r="S97" s="187"/>
      <c r="T97" s="187"/>
      <c r="U97" s="187"/>
      <c r="V97" s="187"/>
      <c r="W97" s="187"/>
      <c r="X97" s="187"/>
      <c r="Y97" s="187"/>
      <c r="Z97" s="188"/>
      <c r="AB97" s="18" t="s">
        <v>112</v>
      </c>
    </row>
    <row r="98" spans="1:33" ht="14.4">
      <c r="A98" s="166"/>
      <c r="B98" s="167"/>
      <c r="C98" s="167"/>
      <c r="D98" s="167"/>
      <c r="E98" s="168"/>
      <c r="F98" s="186"/>
      <c r="G98" s="187"/>
      <c r="H98" s="187"/>
      <c r="I98" s="187"/>
      <c r="J98" s="187"/>
      <c r="K98" s="187"/>
      <c r="L98" s="187"/>
      <c r="M98" s="187"/>
      <c r="N98" s="187"/>
      <c r="O98" s="187"/>
      <c r="P98" s="187"/>
      <c r="Q98" s="187"/>
      <c r="R98" s="187"/>
      <c r="S98" s="187"/>
      <c r="T98" s="187"/>
      <c r="U98" s="187"/>
      <c r="V98" s="187"/>
      <c r="W98" s="187"/>
      <c r="X98" s="187"/>
      <c r="Y98" s="187"/>
      <c r="Z98" s="188"/>
      <c r="AB98" s="19" t="s">
        <v>45</v>
      </c>
      <c r="AC98" s="20"/>
      <c r="AE98" s="162">
        <f>LEN($F$91)</f>
        <v>0</v>
      </c>
      <c r="AF98" s="162"/>
      <c r="AG98" s="21" t="s">
        <v>41</v>
      </c>
    </row>
    <row r="99" spans="1:33" ht="13.2" customHeight="1">
      <c r="A99" s="217" t="s">
        <v>106</v>
      </c>
      <c r="B99" s="218"/>
      <c r="C99" s="218"/>
      <c r="D99" s="218"/>
      <c r="E99" s="219"/>
      <c r="F99" s="268"/>
      <c r="G99" s="269"/>
      <c r="H99" s="269"/>
      <c r="I99" s="269"/>
      <c r="J99" s="269"/>
      <c r="K99" s="269"/>
      <c r="L99" s="269"/>
      <c r="M99" s="269"/>
      <c r="N99" s="269"/>
      <c r="O99" s="269"/>
      <c r="P99" s="269"/>
      <c r="Q99" s="269"/>
      <c r="R99" s="269"/>
      <c r="S99" s="269"/>
      <c r="T99" s="269"/>
      <c r="U99" s="269"/>
      <c r="V99" s="269"/>
      <c r="W99" s="269"/>
      <c r="X99" s="269"/>
      <c r="Y99" s="269"/>
      <c r="Z99" s="270"/>
    </row>
    <row r="100" spans="1:33">
      <c r="A100" s="220"/>
      <c r="B100" s="221"/>
      <c r="C100" s="221"/>
      <c r="D100" s="221"/>
      <c r="E100" s="222"/>
      <c r="F100" s="271"/>
      <c r="G100" s="272"/>
      <c r="H100" s="272"/>
      <c r="I100" s="272"/>
      <c r="J100" s="272"/>
      <c r="K100" s="272"/>
      <c r="L100" s="272"/>
      <c r="M100" s="272"/>
      <c r="N100" s="272"/>
      <c r="O100" s="272"/>
      <c r="P100" s="272"/>
      <c r="Q100" s="272"/>
      <c r="R100" s="272"/>
      <c r="S100" s="272"/>
      <c r="T100" s="272"/>
      <c r="U100" s="272"/>
      <c r="V100" s="272"/>
      <c r="W100" s="272"/>
      <c r="X100" s="272"/>
      <c r="Y100" s="272"/>
      <c r="Z100" s="273"/>
    </row>
    <row r="101" spans="1:33">
      <c r="A101" s="220"/>
      <c r="B101" s="221"/>
      <c r="C101" s="221"/>
      <c r="D101" s="221"/>
      <c r="E101" s="222"/>
      <c r="F101" s="271"/>
      <c r="G101" s="272"/>
      <c r="H101" s="272"/>
      <c r="I101" s="272"/>
      <c r="J101" s="272"/>
      <c r="K101" s="272"/>
      <c r="L101" s="272"/>
      <c r="M101" s="272"/>
      <c r="N101" s="272"/>
      <c r="O101" s="272"/>
      <c r="P101" s="272"/>
      <c r="Q101" s="272"/>
      <c r="R101" s="272"/>
      <c r="S101" s="272"/>
      <c r="T101" s="272"/>
      <c r="U101" s="272"/>
      <c r="V101" s="272"/>
      <c r="W101" s="272"/>
      <c r="X101" s="272"/>
      <c r="Y101" s="272"/>
      <c r="Z101" s="273"/>
    </row>
    <row r="102" spans="1:33">
      <c r="A102" s="220"/>
      <c r="B102" s="221"/>
      <c r="C102" s="221"/>
      <c r="D102" s="221"/>
      <c r="E102" s="222"/>
      <c r="F102" s="271"/>
      <c r="G102" s="272"/>
      <c r="H102" s="272"/>
      <c r="I102" s="272"/>
      <c r="J102" s="272"/>
      <c r="K102" s="272"/>
      <c r="L102" s="272"/>
      <c r="M102" s="272"/>
      <c r="N102" s="272"/>
      <c r="O102" s="272"/>
      <c r="P102" s="272"/>
      <c r="Q102" s="272"/>
      <c r="R102" s="272"/>
      <c r="S102" s="272"/>
      <c r="T102" s="272"/>
      <c r="U102" s="272"/>
      <c r="V102" s="272"/>
      <c r="W102" s="272"/>
      <c r="X102" s="272"/>
      <c r="Y102" s="272"/>
      <c r="Z102" s="273"/>
    </row>
    <row r="103" spans="1:33">
      <c r="A103" s="220"/>
      <c r="B103" s="221"/>
      <c r="C103" s="221"/>
      <c r="D103" s="221"/>
      <c r="E103" s="222"/>
      <c r="F103" s="271"/>
      <c r="G103" s="272"/>
      <c r="H103" s="272"/>
      <c r="I103" s="272"/>
      <c r="J103" s="272"/>
      <c r="K103" s="272"/>
      <c r="L103" s="272"/>
      <c r="M103" s="272"/>
      <c r="N103" s="272"/>
      <c r="O103" s="272"/>
      <c r="P103" s="272"/>
      <c r="Q103" s="272"/>
      <c r="R103" s="272"/>
      <c r="S103" s="272"/>
      <c r="T103" s="272"/>
      <c r="U103" s="272"/>
      <c r="V103" s="272"/>
      <c r="W103" s="272"/>
      <c r="X103" s="272"/>
      <c r="Y103" s="272"/>
      <c r="Z103" s="273"/>
    </row>
    <row r="104" spans="1:33">
      <c r="A104" s="220"/>
      <c r="B104" s="221"/>
      <c r="C104" s="221"/>
      <c r="D104" s="221"/>
      <c r="E104" s="222"/>
      <c r="F104" s="271"/>
      <c r="G104" s="272"/>
      <c r="H104" s="272"/>
      <c r="I104" s="272"/>
      <c r="J104" s="272"/>
      <c r="K104" s="272"/>
      <c r="L104" s="272"/>
      <c r="M104" s="272"/>
      <c r="N104" s="272"/>
      <c r="O104" s="272"/>
      <c r="P104" s="272"/>
      <c r="Q104" s="272"/>
      <c r="R104" s="272"/>
      <c r="S104" s="272"/>
      <c r="T104" s="272"/>
      <c r="U104" s="272"/>
      <c r="V104" s="272"/>
      <c r="W104" s="272"/>
      <c r="X104" s="272"/>
      <c r="Y104" s="272"/>
      <c r="Z104" s="273"/>
    </row>
    <row r="105" spans="1:33">
      <c r="A105" s="220"/>
      <c r="B105" s="221"/>
      <c r="C105" s="221"/>
      <c r="D105" s="221"/>
      <c r="E105" s="222"/>
      <c r="F105" s="271"/>
      <c r="G105" s="272"/>
      <c r="H105" s="272"/>
      <c r="I105" s="272"/>
      <c r="J105" s="272"/>
      <c r="K105" s="272"/>
      <c r="L105" s="272"/>
      <c r="M105" s="272"/>
      <c r="N105" s="272"/>
      <c r="O105" s="272"/>
      <c r="P105" s="272"/>
      <c r="Q105" s="272"/>
      <c r="R105" s="272"/>
      <c r="S105" s="272"/>
      <c r="T105" s="272"/>
      <c r="U105" s="272"/>
      <c r="V105" s="272"/>
      <c r="W105" s="272"/>
      <c r="X105" s="272"/>
      <c r="Y105" s="272"/>
      <c r="Z105" s="273"/>
    </row>
    <row r="106" spans="1:33">
      <c r="A106" s="220"/>
      <c r="B106" s="221"/>
      <c r="C106" s="221"/>
      <c r="D106" s="221"/>
      <c r="E106" s="222"/>
      <c r="F106" s="271"/>
      <c r="G106" s="272"/>
      <c r="H106" s="272"/>
      <c r="I106" s="272"/>
      <c r="J106" s="272"/>
      <c r="K106" s="272"/>
      <c r="L106" s="272"/>
      <c r="M106" s="272"/>
      <c r="N106" s="272"/>
      <c r="O106" s="272"/>
      <c r="P106" s="272"/>
      <c r="Q106" s="272"/>
      <c r="R106" s="272"/>
      <c r="S106" s="272"/>
      <c r="T106" s="272"/>
      <c r="U106" s="272"/>
      <c r="V106" s="272"/>
      <c r="W106" s="272"/>
      <c r="X106" s="272"/>
      <c r="Y106" s="272"/>
      <c r="Z106" s="273"/>
    </row>
    <row r="107" spans="1:33">
      <c r="A107" s="220"/>
      <c r="B107" s="221"/>
      <c r="C107" s="221"/>
      <c r="D107" s="221"/>
      <c r="E107" s="222"/>
      <c r="F107" s="271"/>
      <c r="G107" s="272"/>
      <c r="H107" s="272"/>
      <c r="I107" s="272"/>
      <c r="J107" s="272"/>
      <c r="K107" s="272"/>
      <c r="L107" s="272"/>
      <c r="M107" s="272"/>
      <c r="N107" s="272"/>
      <c r="O107" s="272"/>
      <c r="P107" s="272"/>
      <c r="Q107" s="272"/>
      <c r="R107" s="272"/>
      <c r="S107" s="272"/>
      <c r="T107" s="272"/>
      <c r="U107" s="272"/>
      <c r="V107" s="272"/>
      <c r="W107" s="272"/>
      <c r="X107" s="272"/>
      <c r="Y107" s="272"/>
      <c r="Z107" s="273"/>
    </row>
    <row r="108" spans="1:33">
      <c r="A108" s="220"/>
      <c r="B108" s="221"/>
      <c r="C108" s="221"/>
      <c r="D108" s="221"/>
      <c r="E108" s="222"/>
      <c r="F108" s="271"/>
      <c r="G108" s="272"/>
      <c r="H108" s="272"/>
      <c r="I108" s="272"/>
      <c r="J108" s="272"/>
      <c r="K108" s="272"/>
      <c r="L108" s="272"/>
      <c r="M108" s="272"/>
      <c r="N108" s="272"/>
      <c r="O108" s="272"/>
      <c r="P108" s="272"/>
      <c r="Q108" s="272"/>
      <c r="R108" s="272"/>
      <c r="S108" s="272"/>
      <c r="T108" s="272"/>
      <c r="U108" s="272"/>
      <c r="V108" s="272"/>
      <c r="W108" s="272"/>
      <c r="X108" s="272"/>
      <c r="Y108" s="272"/>
      <c r="Z108" s="273"/>
    </row>
    <row r="109" spans="1:33">
      <c r="A109" s="220"/>
      <c r="B109" s="221"/>
      <c r="C109" s="221"/>
      <c r="D109" s="221"/>
      <c r="E109" s="222"/>
      <c r="F109" s="271"/>
      <c r="G109" s="272"/>
      <c r="H109" s="272"/>
      <c r="I109" s="272"/>
      <c r="J109" s="272"/>
      <c r="K109" s="272"/>
      <c r="L109" s="272"/>
      <c r="M109" s="272"/>
      <c r="N109" s="272"/>
      <c r="O109" s="272"/>
      <c r="P109" s="272"/>
      <c r="Q109" s="272"/>
      <c r="R109" s="272"/>
      <c r="S109" s="272"/>
      <c r="T109" s="272"/>
      <c r="U109" s="272"/>
      <c r="V109" s="272"/>
      <c r="W109" s="272"/>
      <c r="X109" s="272"/>
      <c r="Y109" s="272"/>
      <c r="Z109" s="273"/>
    </row>
    <row r="110" spans="1:33">
      <c r="A110" s="220"/>
      <c r="B110" s="221"/>
      <c r="C110" s="221"/>
      <c r="D110" s="221"/>
      <c r="E110" s="222"/>
      <c r="F110" s="271"/>
      <c r="G110" s="272"/>
      <c r="H110" s="272"/>
      <c r="I110" s="272"/>
      <c r="J110" s="272"/>
      <c r="K110" s="272"/>
      <c r="L110" s="272"/>
      <c r="M110" s="272"/>
      <c r="N110" s="272"/>
      <c r="O110" s="272"/>
      <c r="P110" s="272"/>
      <c r="Q110" s="272"/>
      <c r="R110" s="272"/>
      <c r="S110" s="272"/>
      <c r="T110" s="272"/>
      <c r="U110" s="272"/>
      <c r="V110" s="272"/>
      <c r="W110" s="272"/>
      <c r="X110" s="272"/>
      <c r="Y110" s="272"/>
      <c r="Z110" s="273"/>
    </row>
    <row r="111" spans="1:33">
      <c r="A111" s="220"/>
      <c r="B111" s="221"/>
      <c r="C111" s="221"/>
      <c r="D111" s="221"/>
      <c r="E111" s="222"/>
      <c r="F111" s="271"/>
      <c r="G111" s="272"/>
      <c r="H111" s="272"/>
      <c r="I111" s="272"/>
      <c r="J111" s="272"/>
      <c r="K111" s="272"/>
      <c r="L111" s="272"/>
      <c r="M111" s="272"/>
      <c r="N111" s="272"/>
      <c r="O111" s="272"/>
      <c r="P111" s="272"/>
      <c r="Q111" s="272"/>
      <c r="R111" s="272"/>
      <c r="S111" s="272"/>
      <c r="T111" s="272"/>
      <c r="U111" s="272"/>
      <c r="V111" s="272"/>
      <c r="W111" s="272"/>
      <c r="X111" s="272"/>
      <c r="Y111" s="272"/>
      <c r="Z111" s="273"/>
    </row>
    <row r="112" spans="1:33">
      <c r="A112" s="220"/>
      <c r="B112" s="221"/>
      <c r="C112" s="221"/>
      <c r="D112" s="221"/>
      <c r="E112" s="222"/>
      <c r="F112" s="271"/>
      <c r="G112" s="272"/>
      <c r="H112" s="272"/>
      <c r="I112" s="272"/>
      <c r="J112" s="272"/>
      <c r="K112" s="272"/>
      <c r="L112" s="272"/>
      <c r="M112" s="272"/>
      <c r="N112" s="272"/>
      <c r="O112" s="272"/>
      <c r="P112" s="272"/>
      <c r="Q112" s="272"/>
      <c r="R112" s="272"/>
      <c r="S112" s="272"/>
      <c r="T112" s="272"/>
      <c r="U112" s="272"/>
      <c r="V112" s="272"/>
      <c r="W112" s="272"/>
      <c r="X112" s="272"/>
      <c r="Y112" s="272"/>
      <c r="Z112" s="273"/>
    </row>
    <row r="113" spans="1:33">
      <c r="A113" s="22"/>
      <c r="B113" s="23"/>
      <c r="C113" s="23"/>
      <c r="D113" s="23"/>
      <c r="E113" s="24"/>
      <c r="F113" s="271"/>
      <c r="G113" s="272"/>
      <c r="H113" s="272"/>
      <c r="I113" s="272"/>
      <c r="J113" s="272"/>
      <c r="K113" s="272"/>
      <c r="L113" s="272"/>
      <c r="M113" s="272"/>
      <c r="N113" s="272"/>
      <c r="O113" s="272"/>
      <c r="P113" s="272"/>
      <c r="Q113" s="272"/>
      <c r="R113" s="272"/>
      <c r="S113" s="272"/>
      <c r="T113" s="272"/>
      <c r="U113" s="272"/>
      <c r="V113" s="272"/>
      <c r="W113" s="272"/>
      <c r="X113" s="272"/>
      <c r="Y113" s="272"/>
      <c r="Z113" s="273"/>
    </row>
    <row r="114" spans="1:33">
      <c r="A114" s="163" t="str">
        <f>IF(LEN(F99)&gt;400,"文字数："&amp;LEN(F99)&amp;"         　文字数オーバー！","")</f>
        <v/>
      </c>
      <c r="B114" s="164"/>
      <c r="C114" s="164"/>
      <c r="D114" s="164"/>
      <c r="E114" s="165"/>
      <c r="F114" s="271"/>
      <c r="G114" s="272"/>
      <c r="H114" s="272"/>
      <c r="I114" s="272"/>
      <c r="J114" s="272"/>
      <c r="K114" s="272"/>
      <c r="L114" s="272"/>
      <c r="M114" s="272"/>
      <c r="N114" s="272"/>
      <c r="O114" s="272"/>
      <c r="P114" s="272"/>
      <c r="Q114" s="272"/>
      <c r="R114" s="272"/>
      <c r="S114" s="272"/>
      <c r="T114" s="272"/>
      <c r="U114" s="272"/>
      <c r="V114" s="272"/>
      <c r="W114" s="272"/>
      <c r="X114" s="272"/>
      <c r="Y114" s="272"/>
      <c r="Z114" s="273"/>
    </row>
    <row r="115" spans="1:33">
      <c r="A115" s="163"/>
      <c r="B115" s="164"/>
      <c r="C115" s="164"/>
      <c r="D115" s="164"/>
      <c r="E115" s="165"/>
      <c r="F115" s="271"/>
      <c r="G115" s="272"/>
      <c r="H115" s="272"/>
      <c r="I115" s="272"/>
      <c r="J115" s="272"/>
      <c r="K115" s="272"/>
      <c r="L115" s="272"/>
      <c r="M115" s="272"/>
      <c r="N115" s="272"/>
      <c r="O115" s="272"/>
      <c r="P115" s="272"/>
      <c r="Q115" s="272"/>
      <c r="R115" s="272"/>
      <c r="S115" s="272"/>
      <c r="T115" s="272"/>
      <c r="U115" s="272"/>
      <c r="V115" s="272"/>
      <c r="W115" s="272"/>
      <c r="X115" s="272"/>
      <c r="Y115" s="272"/>
      <c r="Z115" s="273"/>
    </row>
    <row r="116" spans="1:33">
      <c r="A116" s="163"/>
      <c r="B116" s="164"/>
      <c r="C116" s="164"/>
      <c r="D116" s="164"/>
      <c r="E116" s="165"/>
      <c r="F116" s="271"/>
      <c r="G116" s="272"/>
      <c r="H116" s="272"/>
      <c r="I116" s="272"/>
      <c r="J116" s="272"/>
      <c r="K116" s="272"/>
      <c r="L116" s="272"/>
      <c r="M116" s="272"/>
      <c r="N116" s="272"/>
      <c r="O116" s="272"/>
      <c r="P116" s="272"/>
      <c r="Q116" s="272"/>
      <c r="R116" s="272"/>
      <c r="S116" s="272"/>
      <c r="T116" s="272"/>
      <c r="U116" s="272"/>
      <c r="V116" s="272"/>
      <c r="W116" s="272"/>
      <c r="X116" s="272"/>
      <c r="Y116" s="272"/>
      <c r="Z116" s="273"/>
    </row>
    <row r="117" spans="1:33">
      <c r="A117" s="163"/>
      <c r="B117" s="164"/>
      <c r="C117" s="164"/>
      <c r="D117" s="164"/>
      <c r="E117" s="165"/>
      <c r="F117" s="271"/>
      <c r="G117" s="272"/>
      <c r="H117" s="272"/>
      <c r="I117" s="272"/>
      <c r="J117" s="272"/>
      <c r="K117" s="272"/>
      <c r="L117" s="272"/>
      <c r="M117" s="272"/>
      <c r="N117" s="272"/>
      <c r="O117" s="272"/>
      <c r="P117" s="272"/>
      <c r="Q117" s="272"/>
      <c r="R117" s="272"/>
      <c r="S117" s="272"/>
      <c r="T117" s="272"/>
      <c r="U117" s="272"/>
      <c r="V117" s="272"/>
      <c r="W117" s="272"/>
      <c r="X117" s="272"/>
      <c r="Y117" s="272"/>
      <c r="Z117" s="273"/>
    </row>
    <row r="118" spans="1:33">
      <c r="A118" s="163"/>
      <c r="B118" s="164"/>
      <c r="C118" s="164"/>
      <c r="D118" s="164"/>
      <c r="E118" s="165"/>
      <c r="F118" s="271"/>
      <c r="G118" s="272"/>
      <c r="H118" s="272"/>
      <c r="I118" s="272"/>
      <c r="J118" s="272"/>
      <c r="K118" s="272"/>
      <c r="L118" s="272"/>
      <c r="M118" s="272"/>
      <c r="N118" s="272"/>
      <c r="O118" s="272"/>
      <c r="P118" s="272"/>
      <c r="Q118" s="272"/>
      <c r="R118" s="272"/>
      <c r="S118" s="272"/>
      <c r="T118" s="272"/>
      <c r="U118" s="272"/>
      <c r="V118" s="272"/>
      <c r="W118" s="272"/>
      <c r="X118" s="272"/>
      <c r="Y118" s="272"/>
      <c r="Z118" s="273"/>
    </row>
    <row r="119" spans="1:33">
      <c r="A119" s="22"/>
      <c r="B119" s="23"/>
      <c r="C119" s="23"/>
      <c r="D119" s="23"/>
      <c r="E119" s="24"/>
      <c r="F119" s="271"/>
      <c r="G119" s="272"/>
      <c r="H119" s="272"/>
      <c r="I119" s="272"/>
      <c r="J119" s="272"/>
      <c r="K119" s="272"/>
      <c r="L119" s="272"/>
      <c r="M119" s="272"/>
      <c r="N119" s="272"/>
      <c r="O119" s="272"/>
      <c r="P119" s="272"/>
      <c r="Q119" s="272"/>
      <c r="R119" s="272"/>
      <c r="S119" s="272"/>
      <c r="T119" s="272"/>
      <c r="U119" s="272"/>
      <c r="V119" s="272"/>
      <c r="W119" s="272"/>
      <c r="X119" s="272"/>
      <c r="Y119" s="272"/>
      <c r="Z119" s="273"/>
      <c r="AB119" s="1" t="s">
        <v>103</v>
      </c>
    </row>
    <row r="120" spans="1:33" ht="14.4">
      <c r="A120" s="22"/>
      <c r="B120" s="23"/>
      <c r="C120" s="23"/>
      <c r="D120" s="23"/>
      <c r="E120" s="24"/>
      <c r="F120" s="271"/>
      <c r="G120" s="272"/>
      <c r="H120" s="272"/>
      <c r="I120" s="272"/>
      <c r="J120" s="272"/>
      <c r="K120" s="272"/>
      <c r="L120" s="272"/>
      <c r="M120" s="272"/>
      <c r="N120" s="272"/>
      <c r="O120" s="272"/>
      <c r="P120" s="272"/>
      <c r="Q120" s="272"/>
      <c r="R120" s="272"/>
      <c r="S120" s="272"/>
      <c r="T120" s="272"/>
      <c r="U120" s="272"/>
      <c r="V120" s="272"/>
      <c r="W120" s="272"/>
      <c r="X120" s="272"/>
      <c r="Y120" s="272"/>
      <c r="Z120" s="273"/>
      <c r="AB120" s="19" t="s">
        <v>45</v>
      </c>
      <c r="AC120" s="20"/>
      <c r="AE120" s="162">
        <f>LEN($F$99)</f>
        <v>0</v>
      </c>
      <c r="AF120" s="162"/>
      <c r="AG120" s="21" t="s">
        <v>41</v>
      </c>
    </row>
    <row r="121" spans="1:33">
      <c r="A121" s="22"/>
      <c r="B121" s="23"/>
      <c r="C121" s="23"/>
      <c r="D121" s="23"/>
      <c r="E121" s="24"/>
      <c r="F121" s="271"/>
      <c r="G121" s="272"/>
      <c r="H121" s="272"/>
      <c r="I121" s="272"/>
      <c r="J121" s="272"/>
      <c r="K121" s="272"/>
      <c r="L121" s="272"/>
      <c r="M121" s="272"/>
      <c r="N121" s="272"/>
      <c r="O121" s="272"/>
      <c r="P121" s="272"/>
      <c r="Q121" s="272"/>
      <c r="R121" s="272"/>
      <c r="S121" s="272"/>
      <c r="T121" s="272"/>
      <c r="U121" s="272"/>
      <c r="V121" s="272"/>
      <c r="W121" s="272"/>
      <c r="X121" s="272"/>
      <c r="Y121" s="272"/>
      <c r="Z121" s="273"/>
    </row>
    <row r="122" spans="1:33">
      <c r="A122" s="22"/>
      <c r="B122" s="23"/>
      <c r="C122" s="23"/>
      <c r="D122" s="23"/>
      <c r="E122" s="24"/>
      <c r="F122" s="271"/>
      <c r="G122" s="272"/>
      <c r="H122" s="272"/>
      <c r="I122" s="272"/>
      <c r="J122" s="272"/>
      <c r="K122" s="272"/>
      <c r="L122" s="272"/>
      <c r="M122" s="272"/>
      <c r="N122" s="272"/>
      <c r="O122" s="272"/>
      <c r="P122" s="272"/>
      <c r="Q122" s="272"/>
      <c r="R122" s="272"/>
      <c r="S122" s="272"/>
      <c r="T122" s="272"/>
      <c r="U122" s="272"/>
      <c r="V122" s="272"/>
      <c r="W122" s="272"/>
      <c r="X122" s="272"/>
      <c r="Y122" s="272"/>
      <c r="Z122" s="273"/>
    </row>
    <row r="123" spans="1:33">
      <c r="A123" s="22"/>
      <c r="B123" s="23"/>
      <c r="C123" s="23"/>
      <c r="D123" s="23"/>
      <c r="E123" s="24"/>
      <c r="F123" s="271"/>
      <c r="G123" s="272"/>
      <c r="H123" s="272"/>
      <c r="I123" s="272"/>
      <c r="J123" s="272"/>
      <c r="K123" s="272"/>
      <c r="L123" s="272"/>
      <c r="M123" s="272"/>
      <c r="N123" s="272"/>
      <c r="O123" s="272"/>
      <c r="P123" s="272"/>
      <c r="Q123" s="272"/>
      <c r="R123" s="272"/>
      <c r="S123" s="272"/>
      <c r="T123" s="272"/>
      <c r="U123" s="272"/>
      <c r="V123" s="272"/>
      <c r="W123" s="272"/>
      <c r="X123" s="272"/>
      <c r="Y123" s="272"/>
      <c r="Z123" s="273"/>
    </row>
    <row r="124" spans="1:33">
      <c r="A124" s="22"/>
      <c r="B124" s="23"/>
      <c r="C124" s="23"/>
      <c r="D124" s="23"/>
      <c r="E124" s="24"/>
      <c r="F124" s="274"/>
      <c r="G124" s="275"/>
      <c r="H124" s="275"/>
      <c r="I124" s="275"/>
      <c r="J124" s="275"/>
      <c r="K124" s="275"/>
      <c r="L124" s="275"/>
      <c r="M124" s="275"/>
      <c r="N124" s="275"/>
      <c r="O124" s="275"/>
      <c r="P124" s="275"/>
      <c r="Q124" s="275"/>
      <c r="R124" s="275"/>
      <c r="S124" s="275"/>
      <c r="T124" s="275"/>
      <c r="U124" s="275"/>
      <c r="V124" s="275"/>
      <c r="W124" s="275"/>
      <c r="X124" s="275"/>
      <c r="Y124" s="275"/>
      <c r="Z124" s="276"/>
    </row>
    <row r="125" spans="1:33" ht="13.5" customHeight="1">
      <c r="A125" s="217" t="s">
        <v>107</v>
      </c>
      <c r="B125" s="218"/>
      <c r="C125" s="218"/>
      <c r="D125" s="218"/>
      <c r="E125" s="219"/>
      <c r="F125" s="183"/>
      <c r="G125" s="184"/>
      <c r="H125" s="184"/>
      <c r="I125" s="184"/>
      <c r="J125" s="184"/>
      <c r="K125" s="184"/>
      <c r="L125" s="184"/>
      <c r="M125" s="184"/>
      <c r="N125" s="184"/>
      <c r="O125" s="184"/>
      <c r="P125" s="184"/>
      <c r="Q125" s="184"/>
      <c r="R125" s="184"/>
      <c r="S125" s="184"/>
      <c r="T125" s="184"/>
      <c r="U125" s="184"/>
      <c r="V125" s="184"/>
      <c r="W125" s="184"/>
      <c r="X125" s="184"/>
      <c r="Y125" s="184"/>
      <c r="Z125" s="185"/>
    </row>
    <row r="126" spans="1:33" ht="13.2" customHeight="1">
      <c r="A126" s="220"/>
      <c r="B126" s="221"/>
      <c r="C126" s="221"/>
      <c r="D126" s="221"/>
      <c r="E126" s="222"/>
      <c r="F126" s="186"/>
      <c r="G126" s="187"/>
      <c r="H126" s="187"/>
      <c r="I126" s="187"/>
      <c r="J126" s="187"/>
      <c r="K126" s="187"/>
      <c r="L126" s="187"/>
      <c r="M126" s="187"/>
      <c r="N126" s="187"/>
      <c r="O126" s="187"/>
      <c r="P126" s="187"/>
      <c r="Q126" s="187"/>
      <c r="R126" s="187"/>
      <c r="S126" s="187"/>
      <c r="T126" s="187"/>
      <c r="U126" s="187"/>
      <c r="V126" s="187"/>
      <c r="W126" s="187"/>
      <c r="X126" s="187"/>
      <c r="Y126" s="187"/>
      <c r="Z126" s="188"/>
    </row>
    <row r="127" spans="1:33" ht="13.2" customHeight="1">
      <c r="A127" s="220"/>
      <c r="B127" s="221"/>
      <c r="C127" s="221"/>
      <c r="D127" s="221"/>
      <c r="E127" s="222"/>
      <c r="F127" s="186"/>
      <c r="G127" s="187"/>
      <c r="H127" s="187"/>
      <c r="I127" s="187"/>
      <c r="J127" s="187"/>
      <c r="K127" s="187"/>
      <c r="L127" s="187"/>
      <c r="M127" s="187"/>
      <c r="N127" s="187"/>
      <c r="O127" s="187"/>
      <c r="P127" s="187"/>
      <c r="Q127" s="187"/>
      <c r="R127" s="187"/>
      <c r="S127" s="187"/>
      <c r="T127" s="187"/>
      <c r="U127" s="187"/>
      <c r="V127" s="187"/>
      <c r="W127" s="187"/>
      <c r="X127" s="187"/>
      <c r="Y127" s="187"/>
      <c r="Z127" s="188"/>
    </row>
    <row r="128" spans="1:33" ht="13.2" customHeight="1">
      <c r="A128" s="220"/>
      <c r="B128" s="221"/>
      <c r="C128" s="221"/>
      <c r="D128" s="221"/>
      <c r="E128" s="222"/>
      <c r="F128" s="186"/>
      <c r="G128" s="187"/>
      <c r="H128" s="187"/>
      <c r="I128" s="187"/>
      <c r="J128" s="187"/>
      <c r="K128" s="187"/>
      <c r="L128" s="187"/>
      <c r="M128" s="187"/>
      <c r="N128" s="187"/>
      <c r="O128" s="187"/>
      <c r="P128" s="187"/>
      <c r="Q128" s="187"/>
      <c r="R128" s="187"/>
      <c r="S128" s="187"/>
      <c r="T128" s="187"/>
      <c r="U128" s="187"/>
      <c r="V128" s="187"/>
      <c r="W128" s="187"/>
      <c r="X128" s="187"/>
      <c r="Y128" s="187"/>
      <c r="Z128" s="188"/>
    </row>
    <row r="129" spans="1:33" ht="13.2" customHeight="1">
      <c r="A129" s="220"/>
      <c r="B129" s="221"/>
      <c r="C129" s="221"/>
      <c r="D129" s="221"/>
      <c r="E129" s="222"/>
      <c r="F129" s="186"/>
      <c r="G129" s="187"/>
      <c r="H129" s="187"/>
      <c r="I129" s="187"/>
      <c r="J129" s="187"/>
      <c r="K129" s="187"/>
      <c r="L129" s="187"/>
      <c r="M129" s="187"/>
      <c r="N129" s="187"/>
      <c r="O129" s="187"/>
      <c r="P129" s="187"/>
      <c r="Q129" s="187"/>
      <c r="R129" s="187"/>
      <c r="S129" s="187"/>
      <c r="T129" s="187"/>
      <c r="U129" s="187"/>
      <c r="V129" s="187"/>
      <c r="W129" s="187"/>
      <c r="X129" s="187"/>
      <c r="Y129" s="187"/>
      <c r="Z129" s="188"/>
    </row>
    <row r="130" spans="1:33">
      <c r="A130" s="163" t="str">
        <f>IF(LEN(F125)&gt;250,"文字数："&amp;LEN(F125)&amp;"         　文字数オーバー！","")</f>
        <v/>
      </c>
      <c r="B130" s="164"/>
      <c r="C130" s="164"/>
      <c r="D130" s="164"/>
      <c r="E130" s="165"/>
      <c r="F130" s="186"/>
      <c r="G130" s="187"/>
      <c r="H130" s="187"/>
      <c r="I130" s="187"/>
      <c r="J130" s="187"/>
      <c r="K130" s="187"/>
      <c r="L130" s="187"/>
      <c r="M130" s="187"/>
      <c r="N130" s="187"/>
      <c r="O130" s="187"/>
      <c r="P130" s="187"/>
      <c r="Q130" s="187"/>
      <c r="R130" s="187"/>
      <c r="S130" s="187"/>
      <c r="T130" s="187"/>
      <c r="U130" s="187"/>
      <c r="V130" s="187"/>
      <c r="W130" s="187"/>
      <c r="X130" s="187"/>
      <c r="Y130" s="187"/>
      <c r="Z130" s="188"/>
      <c r="AB130" s="1" t="s">
        <v>104</v>
      </c>
    </row>
    <row r="131" spans="1:33" ht="13.2" customHeight="1">
      <c r="A131" s="163"/>
      <c r="B131" s="164"/>
      <c r="C131" s="164"/>
      <c r="D131" s="164"/>
      <c r="E131" s="165"/>
      <c r="F131" s="186"/>
      <c r="G131" s="187"/>
      <c r="H131" s="187"/>
      <c r="I131" s="187"/>
      <c r="J131" s="187"/>
      <c r="K131" s="187"/>
      <c r="L131" s="187"/>
      <c r="M131" s="187"/>
      <c r="N131" s="187"/>
      <c r="O131" s="187"/>
      <c r="P131" s="187"/>
      <c r="Q131" s="187"/>
      <c r="R131" s="187"/>
      <c r="S131" s="187"/>
      <c r="T131" s="187"/>
      <c r="U131" s="187"/>
      <c r="V131" s="187"/>
      <c r="W131" s="187"/>
      <c r="X131" s="187"/>
      <c r="Y131" s="187"/>
      <c r="Z131" s="188"/>
      <c r="AB131" s="19" t="s">
        <v>45</v>
      </c>
      <c r="AC131" s="20"/>
      <c r="AE131" s="162">
        <f>LEN($F$125)</f>
        <v>0</v>
      </c>
      <c r="AF131" s="162"/>
      <c r="AG131" s="21" t="s">
        <v>41</v>
      </c>
    </row>
    <row r="132" spans="1:33">
      <c r="A132" s="166"/>
      <c r="B132" s="167"/>
      <c r="C132" s="167"/>
      <c r="D132" s="167"/>
      <c r="E132" s="168"/>
      <c r="F132" s="186"/>
      <c r="G132" s="187"/>
      <c r="H132" s="187"/>
      <c r="I132" s="187"/>
      <c r="J132" s="187"/>
      <c r="K132" s="187"/>
      <c r="L132" s="187"/>
      <c r="M132" s="187"/>
      <c r="N132" s="187"/>
      <c r="O132" s="187"/>
      <c r="P132" s="187"/>
      <c r="Q132" s="187"/>
      <c r="R132" s="187"/>
      <c r="S132" s="187"/>
      <c r="T132" s="187"/>
      <c r="U132" s="187"/>
      <c r="V132" s="187"/>
      <c r="W132" s="187"/>
      <c r="X132" s="187"/>
      <c r="Y132" s="187"/>
      <c r="Z132" s="188"/>
    </row>
    <row r="133" spans="1:33" ht="13.2" customHeight="1">
      <c r="A133" s="103" t="s">
        <v>134</v>
      </c>
      <c r="B133" s="104"/>
      <c r="C133" s="104"/>
      <c r="D133" s="104"/>
      <c r="E133" s="105"/>
      <c r="F133" s="183"/>
      <c r="G133" s="184"/>
      <c r="H133" s="184"/>
      <c r="I133" s="184"/>
      <c r="J133" s="184"/>
      <c r="K133" s="184"/>
      <c r="L133" s="184"/>
      <c r="M133" s="184"/>
      <c r="N133" s="184"/>
      <c r="O133" s="184"/>
      <c r="P133" s="184"/>
      <c r="Q133" s="184"/>
      <c r="R133" s="184"/>
      <c r="S133" s="184"/>
      <c r="T133" s="184"/>
      <c r="U133" s="184"/>
      <c r="V133" s="184"/>
      <c r="W133" s="184"/>
      <c r="X133" s="184"/>
      <c r="Y133" s="184"/>
      <c r="Z133" s="185"/>
    </row>
    <row r="134" spans="1:33" ht="13.2" customHeight="1">
      <c r="A134" s="106"/>
      <c r="B134" s="107"/>
      <c r="C134" s="107"/>
      <c r="D134" s="107"/>
      <c r="E134" s="108"/>
      <c r="F134" s="186"/>
      <c r="G134" s="187"/>
      <c r="H134" s="187"/>
      <c r="I134" s="187"/>
      <c r="J134" s="187"/>
      <c r="K134" s="187"/>
      <c r="L134" s="187"/>
      <c r="M134" s="187"/>
      <c r="N134" s="187"/>
      <c r="O134" s="187"/>
      <c r="P134" s="187"/>
      <c r="Q134" s="187"/>
      <c r="R134" s="187"/>
      <c r="S134" s="187"/>
      <c r="T134" s="187"/>
      <c r="U134" s="187"/>
      <c r="V134" s="187"/>
      <c r="W134" s="187"/>
      <c r="X134" s="187"/>
      <c r="Y134" s="187"/>
      <c r="Z134" s="188"/>
    </row>
    <row r="135" spans="1:33">
      <c r="A135" s="106"/>
      <c r="B135" s="107"/>
      <c r="C135" s="107"/>
      <c r="D135" s="107"/>
      <c r="E135" s="108"/>
      <c r="F135" s="186"/>
      <c r="G135" s="187"/>
      <c r="H135" s="187"/>
      <c r="I135" s="187"/>
      <c r="J135" s="187"/>
      <c r="K135" s="187"/>
      <c r="L135" s="187"/>
      <c r="M135" s="187"/>
      <c r="N135" s="187"/>
      <c r="O135" s="187"/>
      <c r="P135" s="187"/>
      <c r="Q135" s="187"/>
      <c r="R135" s="187"/>
      <c r="S135" s="187"/>
      <c r="T135" s="187"/>
      <c r="U135" s="187"/>
      <c r="V135" s="187"/>
      <c r="W135" s="187"/>
      <c r="X135" s="187"/>
      <c r="Y135" s="187"/>
      <c r="Z135" s="188"/>
    </row>
    <row r="136" spans="1:33">
      <c r="A136" s="106"/>
      <c r="B136" s="107"/>
      <c r="C136" s="107"/>
      <c r="D136" s="107"/>
      <c r="E136" s="108"/>
      <c r="F136" s="186"/>
      <c r="G136" s="187"/>
      <c r="H136" s="187"/>
      <c r="I136" s="187"/>
      <c r="J136" s="187"/>
      <c r="K136" s="187"/>
      <c r="L136" s="187"/>
      <c r="M136" s="187"/>
      <c r="N136" s="187"/>
      <c r="O136" s="187"/>
      <c r="P136" s="187"/>
      <c r="Q136" s="187"/>
      <c r="R136" s="187"/>
      <c r="S136" s="187"/>
      <c r="T136" s="187"/>
      <c r="U136" s="187"/>
      <c r="V136" s="187"/>
      <c r="W136" s="187"/>
      <c r="X136" s="187"/>
      <c r="Y136" s="187"/>
      <c r="Z136" s="188"/>
    </row>
    <row r="137" spans="1:33">
      <c r="A137" s="106"/>
      <c r="B137" s="107"/>
      <c r="C137" s="107"/>
      <c r="D137" s="107"/>
      <c r="E137" s="108"/>
      <c r="F137" s="186"/>
      <c r="G137" s="187"/>
      <c r="H137" s="187"/>
      <c r="I137" s="187"/>
      <c r="J137" s="187"/>
      <c r="K137" s="187"/>
      <c r="L137" s="187"/>
      <c r="M137" s="187"/>
      <c r="N137" s="187"/>
      <c r="O137" s="187"/>
      <c r="P137" s="187"/>
      <c r="Q137" s="187"/>
      <c r="R137" s="187"/>
      <c r="S137" s="187"/>
      <c r="T137" s="187"/>
      <c r="U137" s="187"/>
      <c r="V137" s="187"/>
      <c r="W137" s="187"/>
      <c r="X137" s="187"/>
      <c r="Y137" s="187"/>
      <c r="Z137" s="188"/>
    </row>
    <row r="138" spans="1:33">
      <c r="A138" s="163" t="str">
        <f>IF(LEN(F133)&gt;250,"文字数："&amp;LEN(F133)&amp;"         　文字数オーバー！","")</f>
        <v/>
      </c>
      <c r="B138" s="164"/>
      <c r="C138" s="164"/>
      <c r="D138" s="164"/>
      <c r="E138" s="165"/>
      <c r="F138" s="186"/>
      <c r="G138" s="187"/>
      <c r="H138" s="187"/>
      <c r="I138" s="187"/>
      <c r="J138" s="187"/>
      <c r="K138" s="187"/>
      <c r="L138" s="187"/>
      <c r="M138" s="187"/>
      <c r="N138" s="187"/>
      <c r="O138" s="187"/>
      <c r="P138" s="187"/>
      <c r="Q138" s="187"/>
      <c r="R138" s="187"/>
      <c r="S138" s="187"/>
      <c r="T138" s="187"/>
      <c r="U138" s="187"/>
      <c r="V138" s="187"/>
      <c r="W138" s="187"/>
      <c r="X138" s="187"/>
      <c r="Y138" s="187"/>
      <c r="Z138" s="188"/>
    </row>
    <row r="139" spans="1:33">
      <c r="A139" s="163"/>
      <c r="B139" s="164"/>
      <c r="C139" s="164"/>
      <c r="D139" s="164"/>
      <c r="E139" s="165"/>
      <c r="F139" s="186"/>
      <c r="G139" s="187"/>
      <c r="H139" s="187"/>
      <c r="I139" s="187"/>
      <c r="J139" s="187"/>
      <c r="K139" s="187"/>
      <c r="L139" s="187"/>
      <c r="M139" s="187"/>
      <c r="N139" s="187"/>
      <c r="O139" s="187"/>
      <c r="P139" s="187"/>
      <c r="Q139" s="187"/>
      <c r="R139" s="187"/>
      <c r="S139" s="187"/>
      <c r="T139" s="187"/>
      <c r="U139" s="187"/>
      <c r="V139" s="187"/>
      <c r="W139" s="187"/>
      <c r="X139" s="187"/>
      <c r="Y139" s="187"/>
      <c r="Z139" s="188"/>
    </row>
    <row r="140" spans="1:33">
      <c r="A140" s="166"/>
      <c r="B140" s="167"/>
      <c r="C140" s="167"/>
      <c r="D140" s="167"/>
      <c r="E140" s="168"/>
      <c r="F140" s="186"/>
      <c r="G140" s="187"/>
      <c r="H140" s="187"/>
      <c r="I140" s="187"/>
      <c r="J140" s="187"/>
      <c r="K140" s="187"/>
      <c r="L140" s="187"/>
      <c r="M140" s="187"/>
      <c r="N140" s="187"/>
      <c r="O140" s="187"/>
      <c r="P140" s="187"/>
      <c r="Q140" s="187"/>
      <c r="R140" s="187"/>
      <c r="S140" s="187"/>
      <c r="T140" s="187"/>
      <c r="U140" s="187"/>
      <c r="V140" s="187"/>
      <c r="W140" s="187"/>
      <c r="X140" s="187"/>
      <c r="Y140" s="187"/>
      <c r="Z140" s="188"/>
      <c r="AB140" s="1" t="s">
        <v>131</v>
      </c>
    </row>
    <row r="141" spans="1:33" ht="14.4">
      <c r="A141" s="169" t="s">
        <v>79</v>
      </c>
      <c r="B141" s="170"/>
      <c r="C141" s="170"/>
      <c r="D141" s="170"/>
      <c r="E141" s="171"/>
      <c r="F141" s="261"/>
      <c r="G141" s="261"/>
      <c r="H141" s="261"/>
      <c r="I141" s="261"/>
      <c r="J141" s="261"/>
      <c r="K141" s="261"/>
      <c r="L141" s="261"/>
      <c r="M141" s="261"/>
      <c r="N141" s="261"/>
      <c r="O141" s="261"/>
      <c r="P141" s="261"/>
      <c r="Q141" s="261"/>
      <c r="R141" s="261"/>
      <c r="S141" s="261"/>
      <c r="T141" s="261"/>
      <c r="U141" s="261"/>
      <c r="V141" s="261"/>
      <c r="W141" s="261"/>
      <c r="X141" s="261"/>
      <c r="Y141" s="261"/>
      <c r="Z141" s="262"/>
      <c r="AB141" s="19" t="s">
        <v>45</v>
      </c>
      <c r="AC141" s="20"/>
      <c r="AE141" s="162">
        <f>LEN($F$133)</f>
        <v>0</v>
      </c>
      <c r="AF141" s="162"/>
      <c r="AG141" s="21" t="s">
        <v>41</v>
      </c>
    </row>
    <row r="142" spans="1:33">
      <c r="A142" s="259"/>
      <c r="B142" s="231"/>
      <c r="C142" s="231"/>
      <c r="D142" s="231"/>
      <c r="E142" s="260"/>
      <c r="F142" s="263"/>
      <c r="G142" s="263"/>
      <c r="H142" s="263"/>
      <c r="I142" s="263"/>
      <c r="J142" s="263"/>
      <c r="K142" s="263"/>
      <c r="L142" s="263"/>
      <c r="M142" s="263"/>
      <c r="N142" s="263"/>
      <c r="O142" s="263"/>
      <c r="P142" s="263"/>
      <c r="Q142" s="263"/>
      <c r="R142" s="263"/>
      <c r="S142" s="263"/>
      <c r="T142" s="263"/>
      <c r="U142" s="263"/>
      <c r="V142" s="263"/>
      <c r="W142" s="263"/>
      <c r="X142" s="263"/>
      <c r="Y142" s="263"/>
      <c r="Z142" s="264"/>
    </row>
    <row r="143" spans="1:33">
      <c r="A143" s="172"/>
      <c r="B143" s="173"/>
      <c r="C143" s="173"/>
      <c r="D143" s="173"/>
      <c r="E143" s="174"/>
      <c r="F143" s="265"/>
      <c r="G143" s="265"/>
      <c r="H143" s="265"/>
      <c r="I143" s="265"/>
      <c r="J143" s="265"/>
      <c r="K143" s="265"/>
      <c r="L143" s="265"/>
      <c r="M143" s="265"/>
      <c r="N143" s="265"/>
      <c r="O143" s="265"/>
      <c r="P143" s="265"/>
      <c r="Q143" s="265"/>
      <c r="R143" s="265"/>
      <c r="S143" s="265"/>
      <c r="T143" s="265"/>
      <c r="U143" s="265"/>
      <c r="V143" s="265"/>
      <c r="W143" s="265"/>
      <c r="X143" s="265"/>
      <c r="Y143" s="265"/>
      <c r="Z143" s="266"/>
    </row>
    <row r="144" spans="1:33">
      <c r="A144" s="44"/>
      <c r="B144" s="44"/>
      <c r="C144" s="44"/>
      <c r="D144" s="44"/>
      <c r="E144" s="44"/>
      <c r="F144" s="42"/>
      <c r="G144" s="42"/>
      <c r="H144" s="42"/>
      <c r="I144" s="42"/>
      <c r="J144" s="42"/>
      <c r="K144" s="42"/>
      <c r="L144" s="42"/>
      <c r="M144" s="42"/>
      <c r="N144" s="42"/>
      <c r="O144" s="42"/>
      <c r="P144" s="42"/>
      <c r="Q144" s="42"/>
      <c r="R144" s="42"/>
      <c r="S144" s="42"/>
      <c r="T144" s="42"/>
      <c r="U144" s="42"/>
      <c r="V144" s="42"/>
      <c r="W144" s="42"/>
      <c r="X144" s="42"/>
      <c r="Y144" s="42"/>
      <c r="Z144" s="42"/>
    </row>
    <row r="145" spans="1:26" ht="15.6" customHeight="1">
      <c r="A145" s="2" t="s">
        <v>170</v>
      </c>
      <c r="B145" s="25"/>
    </row>
    <row r="146" spans="1:26" ht="15.6" customHeight="1">
      <c r="A146" s="2"/>
      <c r="B146" s="26" t="s">
        <v>109</v>
      </c>
    </row>
    <row r="147" spans="1:26" ht="15.6" customHeight="1">
      <c r="A147" s="2"/>
      <c r="B147" s="25"/>
    </row>
    <row r="148" spans="1:26" ht="13.2" customHeight="1">
      <c r="A148" s="225" t="s">
        <v>19</v>
      </c>
      <c r="B148" s="226"/>
      <c r="C148" s="226"/>
      <c r="D148" s="226"/>
      <c r="E148" s="227"/>
      <c r="F148" s="155" t="s">
        <v>46</v>
      </c>
      <c r="G148" s="156"/>
      <c r="H148" s="156"/>
      <c r="I148" s="225" t="s">
        <v>26</v>
      </c>
      <c r="J148" s="226"/>
      <c r="K148" s="226"/>
      <c r="L148" s="226"/>
      <c r="M148" s="226"/>
      <c r="N148" s="226"/>
      <c r="O148" s="226"/>
      <c r="P148" s="226"/>
      <c r="Q148" s="226"/>
      <c r="R148" s="226"/>
      <c r="S148" s="226"/>
      <c r="T148" s="226"/>
      <c r="U148" s="226"/>
      <c r="V148" s="226"/>
      <c r="W148" s="226"/>
      <c r="X148" s="226"/>
      <c r="Y148" s="226"/>
      <c r="Z148" s="227"/>
    </row>
    <row r="149" spans="1:26">
      <c r="A149" s="228"/>
      <c r="B149" s="229"/>
      <c r="C149" s="229"/>
      <c r="D149" s="229"/>
      <c r="E149" s="230"/>
      <c r="F149" s="242"/>
      <c r="G149" s="243"/>
      <c r="H149" s="243"/>
      <c r="I149" s="228"/>
      <c r="J149" s="229"/>
      <c r="K149" s="229"/>
      <c r="L149" s="229"/>
      <c r="M149" s="229"/>
      <c r="N149" s="229"/>
      <c r="O149" s="229"/>
      <c r="P149" s="229"/>
      <c r="Q149" s="229"/>
      <c r="R149" s="229"/>
      <c r="S149" s="229"/>
      <c r="T149" s="229"/>
      <c r="U149" s="229"/>
      <c r="V149" s="229"/>
      <c r="W149" s="229"/>
      <c r="X149" s="229"/>
      <c r="Y149" s="229"/>
      <c r="Z149" s="230"/>
    </row>
    <row r="150" spans="1:26">
      <c r="A150" s="175" t="s">
        <v>21</v>
      </c>
      <c r="B150" s="176"/>
      <c r="C150" s="176"/>
      <c r="D150" s="176"/>
      <c r="E150" s="177"/>
      <c r="F150" s="133"/>
      <c r="G150" s="134"/>
      <c r="H150" s="134"/>
      <c r="I150" s="122"/>
      <c r="J150" s="123"/>
      <c r="K150" s="123"/>
      <c r="L150" s="123"/>
      <c r="M150" s="123"/>
      <c r="N150" s="123"/>
      <c r="O150" s="123"/>
      <c r="P150" s="123"/>
      <c r="Q150" s="123"/>
      <c r="R150" s="123"/>
      <c r="S150" s="123"/>
      <c r="T150" s="123"/>
      <c r="U150" s="123"/>
      <c r="V150" s="123"/>
      <c r="W150" s="123"/>
      <c r="X150" s="123"/>
      <c r="Y150" s="123"/>
      <c r="Z150" s="192"/>
    </row>
    <row r="151" spans="1:26">
      <c r="A151" s="223"/>
      <c r="B151" s="109"/>
      <c r="C151" s="109"/>
      <c r="D151" s="109"/>
      <c r="E151" s="224"/>
      <c r="F151" s="135"/>
      <c r="G151" s="110"/>
      <c r="H151" s="110"/>
      <c r="I151" s="130"/>
      <c r="J151" s="131"/>
      <c r="K151" s="131"/>
      <c r="L151" s="131"/>
      <c r="M151" s="131"/>
      <c r="N151" s="131"/>
      <c r="O151" s="131"/>
      <c r="P151" s="131"/>
      <c r="Q151" s="131"/>
      <c r="R151" s="131"/>
      <c r="S151" s="131"/>
      <c r="T151" s="131"/>
      <c r="U151" s="131"/>
      <c r="V151" s="131"/>
      <c r="W151" s="131"/>
      <c r="X151" s="131"/>
      <c r="Y151" s="131"/>
      <c r="Z151" s="132"/>
    </row>
    <row r="152" spans="1:26">
      <c r="A152" s="178"/>
      <c r="B152" s="179"/>
      <c r="C152" s="179"/>
      <c r="D152" s="179"/>
      <c r="E152" s="180"/>
      <c r="F152" s="136"/>
      <c r="G152" s="137"/>
      <c r="H152" s="137"/>
      <c r="I152" s="202"/>
      <c r="J152" s="203"/>
      <c r="K152" s="203"/>
      <c r="L152" s="203"/>
      <c r="M152" s="203"/>
      <c r="N152" s="203"/>
      <c r="O152" s="203"/>
      <c r="P152" s="203"/>
      <c r="Q152" s="203"/>
      <c r="R152" s="203"/>
      <c r="S152" s="203"/>
      <c r="T152" s="203"/>
      <c r="U152" s="203"/>
      <c r="V152" s="203"/>
      <c r="W152" s="203"/>
      <c r="X152" s="203"/>
      <c r="Y152" s="203"/>
      <c r="Z152" s="204"/>
    </row>
    <row r="153" spans="1:26">
      <c r="A153" s="175" t="s">
        <v>22</v>
      </c>
      <c r="B153" s="176"/>
      <c r="C153" s="176"/>
      <c r="D153" s="176"/>
      <c r="E153" s="177"/>
      <c r="F153" s="133"/>
      <c r="G153" s="134"/>
      <c r="H153" s="214"/>
      <c r="I153" s="122"/>
      <c r="J153" s="123"/>
      <c r="K153" s="123"/>
      <c r="L153" s="123"/>
      <c r="M153" s="123"/>
      <c r="N153" s="123"/>
      <c r="O153" s="123"/>
      <c r="P153" s="123"/>
      <c r="Q153" s="123"/>
      <c r="R153" s="123"/>
      <c r="S153" s="123"/>
      <c r="T153" s="123"/>
      <c r="U153" s="123"/>
      <c r="V153" s="123"/>
      <c r="W153" s="123"/>
      <c r="X153" s="123"/>
      <c r="Y153" s="123"/>
      <c r="Z153" s="192"/>
    </row>
    <row r="154" spans="1:26">
      <c r="A154" s="223"/>
      <c r="B154" s="109"/>
      <c r="C154" s="109"/>
      <c r="D154" s="109"/>
      <c r="E154" s="224"/>
      <c r="F154" s="135"/>
      <c r="G154" s="110"/>
      <c r="H154" s="215"/>
      <c r="I154" s="130"/>
      <c r="J154" s="131"/>
      <c r="K154" s="131"/>
      <c r="L154" s="131"/>
      <c r="M154" s="131"/>
      <c r="N154" s="131"/>
      <c r="O154" s="131"/>
      <c r="P154" s="131"/>
      <c r="Q154" s="131"/>
      <c r="R154" s="131"/>
      <c r="S154" s="131"/>
      <c r="T154" s="131"/>
      <c r="U154" s="131"/>
      <c r="V154" s="131"/>
      <c r="W154" s="131"/>
      <c r="X154" s="131"/>
      <c r="Y154" s="131"/>
      <c r="Z154" s="132"/>
    </row>
    <row r="155" spans="1:26">
      <c r="A155" s="178"/>
      <c r="B155" s="179"/>
      <c r="C155" s="179"/>
      <c r="D155" s="179"/>
      <c r="E155" s="180"/>
      <c r="F155" s="136"/>
      <c r="G155" s="137"/>
      <c r="H155" s="216"/>
      <c r="I155" s="202"/>
      <c r="J155" s="203"/>
      <c r="K155" s="203"/>
      <c r="L155" s="203"/>
      <c r="M155" s="203"/>
      <c r="N155" s="203"/>
      <c r="O155" s="203"/>
      <c r="P155" s="203"/>
      <c r="Q155" s="203"/>
      <c r="R155" s="203"/>
      <c r="S155" s="203"/>
      <c r="T155" s="203"/>
      <c r="U155" s="203"/>
      <c r="V155" s="203"/>
      <c r="W155" s="203"/>
      <c r="X155" s="203"/>
      <c r="Y155" s="203"/>
      <c r="Z155" s="204"/>
    </row>
    <row r="156" spans="1:26">
      <c r="A156" s="175" t="s">
        <v>23</v>
      </c>
      <c r="B156" s="176"/>
      <c r="C156" s="176"/>
      <c r="D156" s="176"/>
      <c r="E156" s="177"/>
      <c r="F156" s="133"/>
      <c r="G156" s="134"/>
      <c r="H156" s="214"/>
      <c r="I156" s="122"/>
      <c r="J156" s="123"/>
      <c r="K156" s="123"/>
      <c r="L156" s="123"/>
      <c r="M156" s="123"/>
      <c r="N156" s="123"/>
      <c r="O156" s="123"/>
      <c r="P156" s="123"/>
      <c r="Q156" s="123"/>
      <c r="R156" s="123"/>
      <c r="S156" s="123"/>
      <c r="T156" s="123"/>
      <c r="U156" s="123"/>
      <c r="V156" s="123"/>
      <c r="W156" s="123"/>
      <c r="X156" s="123"/>
      <c r="Y156" s="123"/>
      <c r="Z156" s="192"/>
    </row>
    <row r="157" spans="1:26">
      <c r="A157" s="223"/>
      <c r="B157" s="109"/>
      <c r="C157" s="109"/>
      <c r="D157" s="109"/>
      <c r="E157" s="224"/>
      <c r="F157" s="135"/>
      <c r="G157" s="110"/>
      <c r="H157" s="215"/>
      <c r="I157" s="130"/>
      <c r="J157" s="131"/>
      <c r="K157" s="131"/>
      <c r="L157" s="131"/>
      <c r="M157" s="131"/>
      <c r="N157" s="131"/>
      <c r="O157" s="131"/>
      <c r="P157" s="131"/>
      <c r="Q157" s="131"/>
      <c r="R157" s="131"/>
      <c r="S157" s="131"/>
      <c r="T157" s="131"/>
      <c r="U157" s="131"/>
      <c r="V157" s="131"/>
      <c r="W157" s="131"/>
      <c r="X157" s="131"/>
      <c r="Y157" s="131"/>
      <c r="Z157" s="132"/>
    </row>
    <row r="158" spans="1:26">
      <c r="A158" s="178"/>
      <c r="B158" s="179"/>
      <c r="C158" s="179"/>
      <c r="D158" s="179"/>
      <c r="E158" s="180"/>
      <c r="F158" s="136"/>
      <c r="G158" s="137"/>
      <c r="H158" s="216"/>
      <c r="I158" s="202"/>
      <c r="J158" s="203"/>
      <c r="K158" s="203"/>
      <c r="L158" s="203"/>
      <c r="M158" s="203"/>
      <c r="N158" s="203"/>
      <c r="O158" s="203"/>
      <c r="P158" s="203"/>
      <c r="Q158" s="203"/>
      <c r="R158" s="203"/>
      <c r="S158" s="203"/>
      <c r="T158" s="203"/>
      <c r="U158" s="203"/>
      <c r="V158" s="203"/>
      <c r="W158" s="203"/>
      <c r="X158" s="203"/>
      <c r="Y158" s="203"/>
      <c r="Z158" s="204"/>
    </row>
    <row r="159" spans="1:26">
      <c r="A159" s="175" t="s">
        <v>24</v>
      </c>
      <c r="B159" s="176"/>
      <c r="C159" s="176"/>
      <c r="D159" s="176"/>
      <c r="E159" s="177"/>
      <c r="F159" s="133"/>
      <c r="G159" s="134"/>
      <c r="H159" s="214"/>
      <c r="I159" s="122"/>
      <c r="J159" s="123"/>
      <c r="K159" s="123"/>
      <c r="L159" s="123"/>
      <c r="M159" s="123"/>
      <c r="N159" s="123"/>
      <c r="O159" s="123"/>
      <c r="P159" s="123"/>
      <c r="Q159" s="123"/>
      <c r="R159" s="123"/>
      <c r="S159" s="123"/>
      <c r="T159" s="123"/>
      <c r="U159" s="123"/>
      <c r="V159" s="123"/>
      <c r="W159" s="123"/>
      <c r="X159" s="123"/>
      <c r="Y159" s="123"/>
      <c r="Z159" s="192"/>
    </row>
    <row r="160" spans="1:26">
      <c r="A160" s="223"/>
      <c r="B160" s="109"/>
      <c r="C160" s="109"/>
      <c r="D160" s="109"/>
      <c r="E160" s="224"/>
      <c r="F160" s="135"/>
      <c r="G160" s="110"/>
      <c r="H160" s="215"/>
      <c r="I160" s="130"/>
      <c r="J160" s="131"/>
      <c r="K160" s="131"/>
      <c r="L160" s="131"/>
      <c r="M160" s="131"/>
      <c r="N160" s="131"/>
      <c r="O160" s="131"/>
      <c r="P160" s="131"/>
      <c r="Q160" s="131"/>
      <c r="R160" s="131"/>
      <c r="S160" s="131"/>
      <c r="T160" s="131"/>
      <c r="U160" s="131"/>
      <c r="V160" s="131"/>
      <c r="W160" s="131"/>
      <c r="X160" s="131"/>
      <c r="Y160" s="131"/>
      <c r="Z160" s="132"/>
    </row>
    <row r="161" spans="1:26">
      <c r="A161" s="178"/>
      <c r="B161" s="179"/>
      <c r="C161" s="179"/>
      <c r="D161" s="179"/>
      <c r="E161" s="180"/>
      <c r="F161" s="136"/>
      <c r="G161" s="137"/>
      <c r="H161" s="216"/>
      <c r="I161" s="202"/>
      <c r="J161" s="203"/>
      <c r="K161" s="203"/>
      <c r="L161" s="203"/>
      <c r="M161" s="203"/>
      <c r="N161" s="203"/>
      <c r="O161" s="203"/>
      <c r="P161" s="203"/>
      <c r="Q161" s="203"/>
      <c r="R161" s="203"/>
      <c r="S161" s="203"/>
      <c r="T161" s="203"/>
      <c r="U161" s="203"/>
      <c r="V161" s="203"/>
      <c r="W161" s="203"/>
      <c r="X161" s="203"/>
      <c r="Y161" s="203"/>
      <c r="Z161" s="204"/>
    </row>
    <row r="162" spans="1:26">
      <c r="A162" s="175" t="s">
        <v>25</v>
      </c>
      <c r="B162" s="176"/>
      <c r="C162" s="176"/>
      <c r="D162" s="176"/>
      <c r="E162" s="177"/>
      <c r="F162" s="133"/>
      <c r="G162" s="134"/>
      <c r="H162" s="214"/>
      <c r="I162" s="122"/>
      <c r="J162" s="123"/>
      <c r="K162" s="123"/>
      <c r="L162" s="123"/>
      <c r="M162" s="123"/>
      <c r="N162" s="123"/>
      <c r="O162" s="123"/>
      <c r="P162" s="123"/>
      <c r="Q162" s="123"/>
      <c r="R162" s="123"/>
      <c r="S162" s="123"/>
      <c r="T162" s="123"/>
      <c r="U162" s="123"/>
      <c r="V162" s="123"/>
      <c r="W162" s="123"/>
      <c r="X162" s="123"/>
      <c r="Y162" s="123"/>
      <c r="Z162" s="192"/>
    </row>
    <row r="163" spans="1:26">
      <c r="A163" s="223"/>
      <c r="B163" s="109"/>
      <c r="C163" s="109"/>
      <c r="D163" s="109"/>
      <c r="E163" s="224"/>
      <c r="F163" s="135"/>
      <c r="G163" s="110"/>
      <c r="H163" s="215"/>
      <c r="I163" s="130"/>
      <c r="J163" s="131"/>
      <c r="K163" s="131"/>
      <c r="L163" s="131"/>
      <c r="M163" s="131"/>
      <c r="N163" s="131"/>
      <c r="O163" s="131"/>
      <c r="P163" s="131"/>
      <c r="Q163" s="131"/>
      <c r="R163" s="131"/>
      <c r="S163" s="131"/>
      <c r="T163" s="131"/>
      <c r="U163" s="131"/>
      <c r="V163" s="131"/>
      <c r="W163" s="131"/>
      <c r="X163" s="131"/>
      <c r="Y163" s="131"/>
      <c r="Z163" s="132"/>
    </row>
    <row r="164" spans="1:26">
      <c r="A164" s="178"/>
      <c r="B164" s="179"/>
      <c r="C164" s="179"/>
      <c r="D164" s="179"/>
      <c r="E164" s="180"/>
      <c r="F164" s="136"/>
      <c r="G164" s="137"/>
      <c r="H164" s="216"/>
      <c r="I164" s="202"/>
      <c r="J164" s="203"/>
      <c r="K164" s="203"/>
      <c r="L164" s="203"/>
      <c r="M164" s="203"/>
      <c r="N164" s="203"/>
      <c r="O164" s="203"/>
      <c r="P164" s="203"/>
      <c r="Q164" s="203"/>
      <c r="R164" s="203"/>
      <c r="S164" s="203"/>
      <c r="T164" s="203"/>
      <c r="U164" s="203"/>
      <c r="V164" s="203"/>
      <c r="W164" s="203"/>
      <c r="X164" s="203"/>
      <c r="Y164" s="203"/>
      <c r="Z164" s="204"/>
    </row>
    <row r="165" spans="1:26">
      <c r="A165" s="175" t="s">
        <v>27</v>
      </c>
      <c r="B165" s="176"/>
      <c r="C165" s="176"/>
      <c r="D165" s="176"/>
      <c r="E165" s="177"/>
      <c r="F165" s="244">
        <f>SUM(F150:H164)</f>
        <v>0</v>
      </c>
      <c r="G165" s="245"/>
      <c r="H165" s="246"/>
      <c r="I165" s="122"/>
      <c r="J165" s="123"/>
      <c r="K165" s="123"/>
      <c r="L165" s="123"/>
      <c r="M165" s="123"/>
      <c r="N165" s="123"/>
      <c r="O165" s="123"/>
      <c r="P165" s="123"/>
      <c r="Q165" s="123"/>
      <c r="R165" s="123"/>
      <c r="S165" s="123"/>
      <c r="T165" s="123"/>
      <c r="U165" s="123"/>
      <c r="V165" s="123"/>
      <c r="W165" s="123"/>
      <c r="X165" s="123"/>
      <c r="Y165" s="123"/>
      <c r="Z165" s="192"/>
    </row>
    <row r="166" spans="1:26">
      <c r="A166" s="223"/>
      <c r="B166" s="109"/>
      <c r="C166" s="109"/>
      <c r="D166" s="109"/>
      <c r="E166" s="224"/>
      <c r="F166" s="247"/>
      <c r="G166" s="112"/>
      <c r="H166" s="248"/>
      <c r="I166" s="130"/>
      <c r="J166" s="131"/>
      <c r="K166" s="131"/>
      <c r="L166" s="131"/>
      <c r="M166" s="131"/>
      <c r="N166" s="131"/>
      <c r="O166" s="131"/>
      <c r="P166" s="131"/>
      <c r="Q166" s="131"/>
      <c r="R166" s="131"/>
      <c r="S166" s="131"/>
      <c r="T166" s="131"/>
      <c r="U166" s="131"/>
      <c r="V166" s="131"/>
      <c r="W166" s="131"/>
      <c r="X166" s="131"/>
      <c r="Y166" s="131"/>
      <c r="Z166" s="132"/>
    </row>
    <row r="167" spans="1:26">
      <c r="A167" s="178"/>
      <c r="B167" s="179"/>
      <c r="C167" s="179"/>
      <c r="D167" s="179"/>
      <c r="E167" s="180"/>
      <c r="F167" s="249"/>
      <c r="G167" s="250"/>
      <c r="H167" s="251"/>
      <c r="I167" s="197"/>
      <c r="J167" s="199"/>
      <c r="K167" s="199"/>
      <c r="L167" s="199"/>
      <c r="M167" s="199"/>
      <c r="N167" s="199"/>
      <c r="O167" s="199"/>
      <c r="P167" s="199"/>
      <c r="Q167" s="199"/>
      <c r="R167" s="199"/>
      <c r="S167" s="199"/>
      <c r="T167" s="199"/>
      <c r="U167" s="199"/>
      <c r="V167" s="199"/>
      <c r="W167" s="199"/>
      <c r="X167" s="199"/>
      <c r="Y167" s="199"/>
      <c r="Z167" s="200"/>
    </row>
    <row r="168" spans="1:26">
      <c r="A168" s="46"/>
      <c r="B168" s="46"/>
      <c r="C168" s="46"/>
      <c r="D168" s="46"/>
      <c r="E168" s="46"/>
    </row>
    <row r="169" spans="1:26" ht="17.399999999999999" customHeight="1">
      <c r="A169" s="225" t="s">
        <v>20</v>
      </c>
      <c r="B169" s="226"/>
      <c r="C169" s="226"/>
      <c r="D169" s="226"/>
      <c r="E169" s="227"/>
      <c r="F169" s="155" t="s">
        <v>47</v>
      </c>
      <c r="G169" s="156"/>
      <c r="H169" s="156"/>
      <c r="I169" s="155" t="s">
        <v>48</v>
      </c>
      <c r="J169" s="156"/>
      <c r="K169" s="156"/>
      <c r="L169" s="157"/>
      <c r="M169" s="225" t="s">
        <v>26</v>
      </c>
      <c r="N169" s="226"/>
      <c r="O169" s="226"/>
      <c r="P169" s="226"/>
      <c r="Q169" s="226"/>
      <c r="R169" s="226"/>
      <c r="S169" s="226"/>
      <c r="T169" s="226"/>
      <c r="U169" s="226"/>
      <c r="V169" s="226"/>
      <c r="W169" s="226"/>
      <c r="X169" s="226"/>
      <c r="Y169" s="226"/>
      <c r="Z169" s="227"/>
    </row>
    <row r="170" spans="1:26">
      <c r="A170" s="228"/>
      <c r="B170" s="229"/>
      <c r="C170" s="229"/>
      <c r="D170" s="229"/>
      <c r="E170" s="230"/>
      <c r="F170" s="242"/>
      <c r="G170" s="243"/>
      <c r="H170" s="243"/>
      <c r="I170" s="242"/>
      <c r="J170" s="243"/>
      <c r="K170" s="243"/>
      <c r="L170" s="267"/>
      <c r="M170" s="228"/>
      <c r="N170" s="229"/>
      <c r="O170" s="229"/>
      <c r="P170" s="229"/>
      <c r="Q170" s="229"/>
      <c r="R170" s="229"/>
      <c r="S170" s="229"/>
      <c r="T170" s="229"/>
      <c r="U170" s="229"/>
      <c r="V170" s="229"/>
      <c r="W170" s="229"/>
      <c r="X170" s="229"/>
      <c r="Y170" s="229"/>
      <c r="Z170" s="230"/>
    </row>
    <row r="171" spans="1:26" ht="13.5" customHeight="1">
      <c r="A171" s="291" t="s">
        <v>72</v>
      </c>
      <c r="B171" s="292"/>
      <c r="C171" s="292"/>
      <c r="D171" s="292"/>
      <c r="E171" s="293"/>
      <c r="F171" s="133"/>
      <c r="G171" s="134"/>
      <c r="H171" s="134"/>
      <c r="I171" s="133"/>
      <c r="J171" s="134"/>
      <c r="K171" s="134"/>
      <c r="L171" s="214"/>
      <c r="M171" s="122"/>
      <c r="N171" s="123"/>
      <c r="O171" s="123"/>
      <c r="P171" s="123"/>
      <c r="Q171" s="123"/>
      <c r="R171" s="123"/>
      <c r="S171" s="123"/>
      <c r="T171" s="123"/>
      <c r="U171" s="123"/>
      <c r="V171" s="123"/>
      <c r="W171" s="123"/>
      <c r="X171" s="123"/>
      <c r="Y171" s="123"/>
      <c r="Z171" s="192"/>
    </row>
    <row r="172" spans="1:26">
      <c r="A172" s="294"/>
      <c r="B172" s="256"/>
      <c r="C172" s="256"/>
      <c r="D172" s="256"/>
      <c r="E172" s="295"/>
      <c r="F172" s="135"/>
      <c r="G172" s="110"/>
      <c r="H172" s="110"/>
      <c r="I172" s="135"/>
      <c r="J172" s="110"/>
      <c r="K172" s="110"/>
      <c r="L172" s="215"/>
      <c r="M172" s="130"/>
      <c r="N172" s="131"/>
      <c r="O172" s="131"/>
      <c r="P172" s="131"/>
      <c r="Q172" s="131"/>
      <c r="R172" s="131"/>
      <c r="S172" s="131"/>
      <c r="T172" s="131"/>
      <c r="U172" s="131"/>
      <c r="V172" s="131"/>
      <c r="W172" s="131"/>
      <c r="X172" s="131"/>
      <c r="Y172" s="131"/>
      <c r="Z172" s="132"/>
    </row>
    <row r="173" spans="1:26">
      <c r="A173" s="296"/>
      <c r="B173" s="297"/>
      <c r="C173" s="297"/>
      <c r="D173" s="297"/>
      <c r="E173" s="298"/>
      <c r="F173" s="135"/>
      <c r="G173" s="110"/>
      <c r="H173" s="110"/>
      <c r="I173" s="135"/>
      <c r="J173" s="110"/>
      <c r="K173" s="110"/>
      <c r="L173" s="215"/>
      <c r="M173" s="130"/>
      <c r="N173" s="131"/>
      <c r="O173" s="131"/>
      <c r="P173" s="131"/>
      <c r="Q173" s="131"/>
      <c r="R173" s="131"/>
      <c r="S173" s="131"/>
      <c r="T173" s="131"/>
      <c r="U173" s="131"/>
      <c r="V173" s="131"/>
      <c r="W173" s="131"/>
      <c r="X173" s="131"/>
      <c r="Y173" s="131"/>
      <c r="Z173" s="132"/>
    </row>
    <row r="174" spans="1:26" ht="13.5" customHeight="1">
      <c r="A174" s="299" t="str">
        <f>IF(ISBLANK($T$73),"",IF(($T$73*10000)*0.5&lt;$I$171+'活動計画・収支予算（2年目以降）'!$I$40+'活動計画・収支予算（2年目以降）'!$I$105,"合計金額の割合が申請額の50％を超えています！",""))</f>
        <v/>
      </c>
      <c r="B174" s="300"/>
      <c r="C174" s="300"/>
      <c r="D174" s="300"/>
      <c r="E174" s="301"/>
      <c r="F174" s="135"/>
      <c r="G174" s="110"/>
      <c r="H174" s="110"/>
      <c r="I174" s="135"/>
      <c r="J174" s="110"/>
      <c r="K174" s="110"/>
      <c r="L174" s="215"/>
      <c r="M174" s="130"/>
      <c r="N174" s="131"/>
      <c r="O174" s="131"/>
      <c r="P174" s="131"/>
      <c r="Q174" s="131"/>
      <c r="R174" s="131"/>
      <c r="S174" s="131"/>
      <c r="T174" s="131"/>
      <c r="U174" s="131"/>
      <c r="V174" s="131"/>
      <c r="W174" s="131"/>
      <c r="X174" s="131"/>
      <c r="Y174" s="131"/>
      <c r="Z174" s="132"/>
    </row>
    <row r="175" spans="1:26">
      <c r="A175" s="302"/>
      <c r="B175" s="303"/>
      <c r="C175" s="303"/>
      <c r="D175" s="303"/>
      <c r="E175" s="304"/>
      <c r="F175" s="136"/>
      <c r="G175" s="137"/>
      <c r="H175" s="137"/>
      <c r="I175" s="136"/>
      <c r="J175" s="137"/>
      <c r="K175" s="137"/>
      <c r="L175" s="216"/>
      <c r="M175" s="197"/>
      <c r="N175" s="199"/>
      <c r="O175" s="199"/>
      <c r="P175" s="199"/>
      <c r="Q175" s="199"/>
      <c r="R175" s="199"/>
      <c r="S175" s="199"/>
      <c r="T175" s="199"/>
      <c r="U175" s="199"/>
      <c r="V175" s="199"/>
      <c r="W175" s="199"/>
      <c r="X175" s="199"/>
      <c r="Y175" s="199"/>
      <c r="Z175" s="200"/>
    </row>
    <row r="176" spans="1:26">
      <c r="A176" s="175" t="s">
        <v>73</v>
      </c>
      <c r="B176" s="176"/>
      <c r="C176" s="176"/>
      <c r="D176" s="176"/>
      <c r="E176" s="177"/>
      <c r="F176" s="133"/>
      <c r="G176" s="134"/>
      <c r="H176" s="134"/>
      <c r="I176" s="133"/>
      <c r="J176" s="134"/>
      <c r="K176" s="134"/>
      <c r="L176" s="214"/>
      <c r="M176" s="122"/>
      <c r="N176" s="123"/>
      <c r="O176" s="123"/>
      <c r="P176" s="123"/>
      <c r="Q176" s="123"/>
      <c r="R176" s="123"/>
      <c r="S176" s="123"/>
      <c r="T176" s="123"/>
      <c r="U176" s="123"/>
      <c r="V176" s="123"/>
      <c r="W176" s="123"/>
      <c r="X176" s="123"/>
      <c r="Y176" s="123"/>
      <c r="Z176" s="192"/>
    </row>
    <row r="177" spans="1:26">
      <c r="A177" s="223"/>
      <c r="B177" s="109"/>
      <c r="C177" s="109"/>
      <c r="D177" s="109"/>
      <c r="E177" s="224"/>
      <c r="F177" s="135"/>
      <c r="G177" s="110"/>
      <c r="H177" s="110"/>
      <c r="I177" s="135"/>
      <c r="J177" s="110"/>
      <c r="K177" s="110"/>
      <c r="L177" s="215"/>
      <c r="M177" s="130"/>
      <c r="N177" s="131"/>
      <c r="O177" s="131"/>
      <c r="P177" s="131"/>
      <c r="Q177" s="131"/>
      <c r="R177" s="131"/>
      <c r="S177" s="131"/>
      <c r="T177" s="131"/>
      <c r="U177" s="131"/>
      <c r="V177" s="131"/>
      <c r="W177" s="131"/>
      <c r="X177" s="131"/>
      <c r="Y177" s="131"/>
      <c r="Z177" s="132"/>
    </row>
    <row r="178" spans="1:26">
      <c r="A178" s="223"/>
      <c r="B178" s="109"/>
      <c r="C178" s="109"/>
      <c r="D178" s="109"/>
      <c r="E178" s="224"/>
      <c r="F178" s="135"/>
      <c r="G178" s="110"/>
      <c r="H178" s="110"/>
      <c r="I178" s="135"/>
      <c r="J178" s="110"/>
      <c r="K178" s="110"/>
      <c r="L178" s="215"/>
      <c r="M178" s="130"/>
      <c r="N178" s="131"/>
      <c r="O178" s="131"/>
      <c r="P178" s="131"/>
      <c r="Q178" s="131"/>
      <c r="R178" s="131"/>
      <c r="S178" s="131"/>
      <c r="T178" s="131"/>
      <c r="U178" s="131"/>
      <c r="V178" s="131"/>
      <c r="W178" s="131"/>
      <c r="X178" s="131"/>
      <c r="Y178" s="131"/>
      <c r="Z178" s="132"/>
    </row>
    <row r="179" spans="1:26">
      <c r="A179" s="223"/>
      <c r="B179" s="109"/>
      <c r="C179" s="109"/>
      <c r="D179" s="109"/>
      <c r="E179" s="224"/>
      <c r="F179" s="135"/>
      <c r="G179" s="110"/>
      <c r="H179" s="110"/>
      <c r="I179" s="135"/>
      <c r="J179" s="110"/>
      <c r="K179" s="110"/>
      <c r="L179" s="215"/>
      <c r="M179" s="130"/>
      <c r="N179" s="131"/>
      <c r="O179" s="131"/>
      <c r="P179" s="131"/>
      <c r="Q179" s="131"/>
      <c r="R179" s="131"/>
      <c r="S179" s="131"/>
      <c r="T179" s="131"/>
      <c r="U179" s="131"/>
      <c r="V179" s="131"/>
      <c r="W179" s="131"/>
      <c r="X179" s="131"/>
      <c r="Y179" s="131"/>
      <c r="Z179" s="132"/>
    </row>
    <row r="180" spans="1:26">
      <c r="A180" s="178"/>
      <c r="B180" s="179"/>
      <c r="C180" s="179"/>
      <c r="D180" s="179"/>
      <c r="E180" s="180"/>
      <c r="F180" s="136"/>
      <c r="G180" s="137"/>
      <c r="H180" s="137"/>
      <c r="I180" s="136"/>
      <c r="J180" s="137"/>
      <c r="K180" s="137"/>
      <c r="L180" s="216"/>
      <c r="M180" s="197"/>
      <c r="N180" s="199"/>
      <c r="O180" s="199"/>
      <c r="P180" s="199"/>
      <c r="Q180" s="199"/>
      <c r="R180" s="199"/>
      <c r="S180" s="199"/>
      <c r="T180" s="199"/>
      <c r="U180" s="199"/>
      <c r="V180" s="199"/>
      <c r="W180" s="199"/>
      <c r="X180" s="199"/>
      <c r="Y180" s="199"/>
      <c r="Z180" s="200"/>
    </row>
    <row r="181" spans="1:26">
      <c r="A181" s="175" t="s">
        <v>74</v>
      </c>
      <c r="B181" s="176"/>
      <c r="C181" s="176"/>
      <c r="D181" s="176"/>
      <c r="E181" s="177"/>
      <c r="F181" s="133"/>
      <c r="G181" s="134"/>
      <c r="H181" s="134"/>
      <c r="I181" s="133"/>
      <c r="J181" s="134"/>
      <c r="K181" s="134"/>
      <c r="L181" s="214"/>
      <c r="M181" s="122"/>
      <c r="N181" s="123"/>
      <c r="O181" s="123"/>
      <c r="P181" s="123"/>
      <c r="Q181" s="123"/>
      <c r="R181" s="123"/>
      <c r="S181" s="123"/>
      <c r="T181" s="123"/>
      <c r="U181" s="123"/>
      <c r="V181" s="123"/>
      <c r="W181" s="123"/>
      <c r="X181" s="123"/>
      <c r="Y181" s="123"/>
      <c r="Z181" s="192"/>
    </row>
    <row r="182" spans="1:26">
      <c r="A182" s="223"/>
      <c r="B182" s="109"/>
      <c r="C182" s="109"/>
      <c r="D182" s="109"/>
      <c r="E182" s="224"/>
      <c r="F182" s="135"/>
      <c r="G182" s="110"/>
      <c r="H182" s="110"/>
      <c r="I182" s="135"/>
      <c r="J182" s="110"/>
      <c r="K182" s="110"/>
      <c r="L182" s="215"/>
      <c r="M182" s="130"/>
      <c r="N182" s="131"/>
      <c r="O182" s="131"/>
      <c r="P182" s="131"/>
      <c r="Q182" s="131"/>
      <c r="R182" s="131"/>
      <c r="S182" s="131"/>
      <c r="T182" s="131"/>
      <c r="U182" s="131"/>
      <c r="V182" s="131"/>
      <c r="W182" s="131"/>
      <c r="X182" s="131"/>
      <c r="Y182" s="131"/>
      <c r="Z182" s="132"/>
    </row>
    <row r="183" spans="1:26">
      <c r="A183" s="223"/>
      <c r="B183" s="109"/>
      <c r="C183" s="109"/>
      <c r="D183" s="109"/>
      <c r="E183" s="224"/>
      <c r="F183" s="135"/>
      <c r="G183" s="110"/>
      <c r="H183" s="110"/>
      <c r="I183" s="135"/>
      <c r="J183" s="110"/>
      <c r="K183" s="110"/>
      <c r="L183" s="215"/>
      <c r="M183" s="130"/>
      <c r="N183" s="131"/>
      <c r="O183" s="131"/>
      <c r="P183" s="131"/>
      <c r="Q183" s="131"/>
      <c r="R183" s="131"/>
      <c r="S183" s="131"/>
      <c r="T183" s="131"/>
      <c r="U183" s="131"/>
      <c r="V183" s="131"/>
      <c r="W183" s="131"/>
      <c r="X183" s="131"/>
      <c r="Y183" s="131"/>
      <c r="Z183" s="132"/>
    </row>
    <row r="184" spans="1:26">
      <c r="A184" s="223"/>
      <c r="B184" s="109"/>
      <c r="C184" s="109"/>
      <c r="D184" s="109"/>
      <c r="E184" s="224"/>
      <c r="F184" s="135"/>
      <c r="G184" s="110"/>
      <c r="H184" s="110"/>
      <c r="I184" s="135"/>
      <c r="J184" s="110"/>
      <c r="K184" s="110"/>
      <c r="L184" s="215"/>
      <c r="M184" s="130"/>
      <c r="N184" s="131"/>
      <c r="O184" s="131"/>
      <c r="P184" s="131"/>
      <c r="Q184" s="131"/>
      <c r="R184" s="131"/>
      <c r="S184" s="131"/>
      <c r="T184" s="131"/>
      <c r="U184" s="131"/>
      <c r="V184" s="131"/>
      <c r="W184" s="131"/>
      <c r="X184" s="131"/>
      <c r="Y184" s="131"/>
      <c r="Z184" s="132"/>
    </row>
    <row r="185" spans="1:26">
      <c r="A185" s="178"/>
      <c r="B185" s="179"/>
      <c r="C185" s="179"/>
      <c r="D185" s="179"/>
      <c r="E185" s="180"/>
      <c r="F185" s="136"/>
      <c r="G185" s="137"/>
      <c r="H185" s="137"/>
      <c r="I185" s="136"/>
      <c r="J185" s="137"/>
      <c r="K185" s="137"/>
      <c r="L185" s="216"/>
      <c r="M185" s="197"/>
      <c r="N185" s="199"/>
      <c r="O185" s="199"/>
      <c r="P185" s="199"/>
      <c r="Q185" s="199"/>
      <c r="R185" s="199"/>
      <c r="S185" s="199"/>
      <c r="T185" s="199"/>
      <c r="U185" s="199"/>
      <c r="V185" s="199"/>
      <c r="W185" s="199"/>
      <c r="X185" s="199"/>
      <c r="Y185" s="199"/>
      <c r="Z185" s="200"/>
    </row>
    <row r="186" spans="1:26">
      <c r="A186" s="175" t="s">
        <v>75</v>
      </c>
      <c r="B186" s="176"/>
      <c r="C186" s="176"/>
      <c r="D186" s="176"/>
      <c r="E186" s="177"/>
      <c r="F186" s="133"/>
      <c r="G186" s="134"/>
      <c r="H186" s="134"/>
      <c r="I186" s="133"/>
      <c r="J186" s="134"/>
      <c r="K186" s="134"/>
      <c r="L186" s="214"/>
      <c r="M186" s="122"/>
      <c r="N186" s="123"/>
      <c r="O186" s="123"/>
      <c r="P186" s="123"/>
      <c r="Q186" s="123"/>
      <c r="R186" s="123"/>
      <c r="S186" s="123"/>
      <c r="T186" s="123"/>
      <c r="U186" s="123"/>
      <c r="V186" s="123"/>
      <c r="W186" s="123"/>
      <c r="X186" s="123"/>
      <c r="Y186" s="123"/>
      <c r="Z186" s="192"/>
    </row>
    <row r="187" spans="1:26">
      <c r="A187" s="223"/>
      <c r="B187" s="109"/>
      <c r="C187" s="109"/>
      <c r="D187" s="109"/>
      <c r="E187" s="224"/>
      <c r="F187" s="135"/>
      <c r="G187" s="110"/>
      <c r="H187" s="110"/>
      <c r="I187" s="135"/>
      <c r="J187" s="110"/>
      <c r="K187" s="110"/>
      <c r="L187" s="215"/>
      <c r="M187" s="130"/>
      <c r="N187" s="131"/>
      <c r="O187" s="131"/>
      <c r="P187" s="131"/>
      <c r="Q187" s="131"/>
      <c r="R187" s="131"/>
      <c r="S187" s="131"/>
      <c r="T187" s="131"/>
      <c r="U187" s="131"/>
      <c r="V187" s="131"/>
      <c r="W187" s="131"/>
      <c r="X187" s="131"/>
      <c r="Y187" s="131"/>
      <c r="Z187" s="132"/>
    </row>
    <row r="188" spans="1:26">
      <c r="A188" s="223"/>
      <c r="B188" s="109"/>
      <c r="C188" s="109"/>
      <c r="D188" s="109"/>
      <c r="E188" s="224"/>
      <c r="F188" s="135"/>
      <c r="G188" s="110"/>
      <c r="H188" s="110"/>
      <c r="I188" s="135"/>
      <c r="J188" s="110"/>
      <c r="K188" s="110"/>
      <c r="L188" s="215"/>
      <c r="M188" s="130"/>
      <c r="N188" s="131"/>
      <c r="O188" s="131"/>
      <c r="P188" s="131"/>
      <c r="Q188" s="131"/>
      <c r="R188" s="131"/>
      <c r="S188" s="131"/>
      <c r="T188" s="131"/>
      <c r="U188" s="131"/>
      <c r="V188" s="131"/>
      <c r="W188" s="131"/>
      <c r="X188" s="131"/>
      <c r="Y188" s="131"/>
      <c r="Z188" s="132"/>
    </row>
    <row r="189" spans="1:26">
      <c r="A189" s="223"/>
      <c r="B189" s="109"/>
      <c r="C189" s="109"/>
      <c r="D189" s="109"/>
      <c r="E189" s="224"/>
      <c r="F189" s="135"/>
      <c r="G189" s="110"/>
      <c r="H189" s="110"/>
      <c r="I189" s="135"/>
      <c r="J189" s="110"/>
      <c r="K189" s="110"/>
      <c r="L189" s="215"/>
      <c r="M189" s="130"/>
      <c r="N189" s="131"/>
      <c r="O189" s="131"/>
      <c r="P189" s="131"/>
      <c r="Q189" s="131"/>
      <c r="R189" s="131"/>
      <c r="S189" s="131"/>
      <c r="T189" s="131"/>
      <c r="U189" s="131"/>
      <c r="V189" s="131"/>
      <c r="W189" s="131"/>
      <c r="X189" s="131"/>
      <c r="Y189" s="131"/>
      <c r="Z189" s="132"/>
    </row>
    <row r="190" spans="1:26">
      <c r="A190" s="178"/>
      <c r="B190" s="179"/>
      <c r="C190" s="179"/>
      <c r="D190" s="179"/>
      <c r="E190" s="180"/>
      <c r="F190" s="136"/>
      <c r="G190" s="137"/>
      <c r="H190" s="137"/>
      <c r="I190" s="136"/>
      <c r="J190" s="137"/>
      <c r="K190" s="137"/>
      <c r="L190" s="216"/>
      <c r="M190" s="197"/>
      <c r="N190" s="199"/>
      <c r="O190" s="199"/>
      <c r="P190" s="199"/>
      <c r="Q190" s="199"/>
      <c r="R190" s="199"/>
      <c r="S190" s="199"/>
      <c r="T190" s="199"/>
      <c r="U190" s="199"/>
      <c r="V190" s="199"/>
      <c r="W190" s="199"/>
      <c r="X190" s="199"/>
      <c r="Y190" s="199"/>
      <c r="Z190" s="200"/>
    </row>
    <row r="191" spans="1:26">
      <c r="A191" s="175" t="s">
        <v>76</v>
      </c>
      <c r="B191" s="176"/>
      <c r="C191" s="176"/>
      <c r="D191" s="176"/>
      <c r="E191" s="177"/>
      <c r="F191" s="133"/>
      <c r="G191" s="134"/>
      <c r="H191" s="134"/>
      <c r="I191" s="133"/>
      <c r="J191" s="134"/>
      <c r="K191" s="134"/>
      <c r="L191" s="214"/>
      <c r="M191" s="122"/>
      <c r="N191" s="123"/>
      <c r="O191" s="123"/>
      <c r="P191" s="123"/>
      <c r="Q191" s="123"/>
      <c r="R191" s="123"/>
      <c r="S191" s="123"/>
      <c r="T191" s="123"/>
      <c r="U191" s="123"/>
      <c r="V191" s="123"/>
      <c r="W191" s="123"/>
      <c r="X191" s="123"/>
      <c r="Y191" s="123"/>
      <c r="Z191" s="192"/>
    </row>
    <row r="192" spans="1:26">
      <c r="A192" s="223"/>
      <c r="B192" s="109"/>
      <c r="C192" s="109"/>
      <c r="D192" s="109"/>
      <c r="E192" s="224"/>
      <c r="F192" s="135"/>
      <c r="G192" s="110"/>
      <c r="H192" s="110"/>
      <c r="I192" s="135"/>
      <c r="J192" s="110"/>
      <c r="K192" s="110"/>
      <c r="L192" s="215"/>
      <c r="M192" s="130"/>
      <c r="N192" s="131"/>
      <c r="O192" s="131"/>
      <c r="P192" s="131"/>
      <c r="Q192" s="131"/>
      <c r="R192" s="131"/>
      <c r="S192" s="131"/>
      <c r="T192" s="131"/>
      <c r="U192" s="131"/>
      <c r="V192" s="131"/>
      <c r="W192" s="131"/>
      <c r="X192" s="131"/>
      <c r="Y192" s="131"/>
      <c r="Z192" s="132"/>
    </row>
    <row r="193" spans="1:26">
      <c r="A193" s="223"/>
      <c r="B193" s="109"/>
      <c r="C193" s="109"/>
      <c r="D193" s="109"/>
      <c r="E193" s="224"/>
      <c r="F193" s="135"/>
      <c r="G193" s="110"/>
      <c r="H193" s="110"/>
      <c r="I193" s="135"/>
      <c r="J193" s="110"/>
      <c r="K193" s="110"/>
      <c r="L193" s="215"/>
      <c r="M193" s="130"/>
      <c r="N193" s="131"/>
      <c r="O193" s="131"/>
      <c r="P193" s="131"/>
      <c r="Q193" s="131"/>
      <c r="R193" s="131"/>
      <c r="S193" s="131"/>
      <c r="T193" s="131"/>
      <c r="U193" s="131"/>
      <c r="V193" s="131"/>
      <c r="W193" s="131"/>
      <c r="X193" s="131"/>
      <c r="Y193" s="131"/>
      <c r="Z193" s="132"/>
    </row>
    <row r="194" spans="1:26">
      <c r="A194" s="223"/>
      <c r="B194" s="109"/>
      <c r="C194" s="109"/>
      <c r="D194" s="109"/>
      <c r="E194" s="224"/>
      <c r="F194" s="135"/>
      <c r="G194" s="110"/>
      <c r="H194" s="110"/>
      <c r="I194" s="135"/>
      <c r="J194" s="110"/>
      <c r="K194" s="110"/>
      <c r="L194" s="215"/>
      <c r="M194" s="130"/>
      <c r="N194" s="131"/>
      <c r="O194" s="131"/>
      <c r="P194" s="131"/>
      <c r="Q194" s="131"/>
      <c r="R194" s="131"/>
      <c r="S194" s="131"/>
      <c r="T194" s="131"/>
      <c r="U194" s="131"/>
      <c r="V194" s="131"/>
      <c r="W194" s="131"/>
      <c r="X194" s="131"/>
      <c r="Y194" s="131"/>
      <c r="Z194" s="132"/>
    </row>
    <row r="195" spans="1:26">
      <c r="A195" s="178"/>
      <c r="B195" s="179"/>
      <c r="C195" s="179"/>
      <c r="D195" s="179"/>
      <c r="E195" s="180"/>
      <c r="F195" s="136"/>
      <c r="G195" s="137"/>
      <c r="H195" s="137"/>
      <c r="I195" s="136"/>
      <c r="J195" s="137"/>
      <c r="K195" s="137"/>
      <c r="L195" s="216"/>
      <c r="M195" s="197"/>
      <c r="N195" s="199"/>
      <c r="O195" s="199"/>
      <c r="P195" s="199"/>
      <c r="Q195" s="199"/>
      <c r="R195" s="199"/>
      <c r="S195" s="199"/>
      <c r="T195" s="199"/>
      <c r="U195" s="199"/>
      <c r="V195" s="199"/>
      <c r="W195" s="199"/>
      <c r="X195" s="199"/>
      <c r="Y195" s="199"/>
      <c r="Z195" s="200"/>
    </row>
    <row r="196" spans="1:26">
      <c r="A196" s="175" t="s">
        <v>28</v>
      </c>
      <c r="B196" s="176"/>
      <c r="C196" s="176"/>
      <c r="D196" s="176"/>
      <c r="E196" s="177"/>
      <c r="F196" s="244">
        <f>SUM(F171:H195)</f>
        <v>0</v>
      </c>
      <c r="G196" s="245"/>
      <c r="H196" s="245"/>
      <c r="I196" s="244">
        <f>SUM(I171:L195)</f>
        <v>0</v>
      </c>
      <c r="J196" s="245"/>
      <c r="K196" s="245"/>
      <c r="L196" s="246"/>
      <c r="M196" s="126"/>
      <c r="N196" s="114"/>
      <c r="O196" s="114"/>
      <c r="P196" s="114"/>
      <c r="Q196" s="114"/>
      <c r="R196" s="114"/>
      <c r="S196" s="114"/>
      <c r="T196" s="114"/>
      <c r="U196" s="114"/>
      <c r="V196" s="114"/>
      <c r="W196" s="114"/>
      <c r="X196" s="114"/>
      <c r="Y196" s="114"/>
      <c r="Z196" s="127"/>
    </row>
    <row r="197" spans="1:26">
      <c r="A197" s="223"/>
      <c r="B197" s="109"/>
      <c r="C197" s="109"/>
      <c r="D197" s="109"/>
      <c r="E197" s="224"/>
      <c r="F197" s="247"/>
      <c r="G197" s="112"/>
      <c r="H197" s="112"/>
      <c r="I197" s="247"/>
      <c r="J197" s="112"/>
      <c r="K197" s="112"/>
      <c r="L197" s="248"/>
      <c r="M197" s="252"/>
      <c r="N197" s="253"/>
      <c r="O197" s="253"/>
      <c r="P197" s="253"/>
      <c r="Q197" s="253"/>
      <c r="R197" s="253"/>
      <c r="S197" s="253"/>
      <c r="T197" s="253"/>
      <c r="U197" s="253"/>
      <c r="V197" s="253"/>
      <c r="W197" s="253"/>
      <c r="X197" s="253"/>
      <c r="Y197" s="253"/>
      <c r="Z197" s="254"/>
    </row>
    <row r="198" spans="1:26">
      <c r="A198" s="178"/>
      <c r="B198" s="179"/>
      <c r="C198" s="179"/>
      <c r="D198" s="179"/>
      <c r="E198" s="180"/>
      <c r="F198" s="249"/>
      <c r="G198" s="250"/>
      <c r="H198" s="250"/>
      <c r="I198" s="249"/>
      <c r="J198" s="250"/>
      <c r="K198" s="250"/>
      <c r="L198" s="251"/>
      <c r="M198" s="27"/>
      <c r="N198" s="27"/>
      <c r="O198" s="27"/>
      <c r="P198" s="27"/>
      <c r="Q198" s="27"/>
      <c r="R198" s="27"/>
      <c r="S198" s="27"/>
      <c r="T198" s="27"/>
      <c r="U198" s="27"/>
      <c r="V198" s="27"/>
      <c r="W198" s="27"/>
      <c r="X198" s="27"/>
      <c r="Y198" s="27"/>
      <c r="Z198" s="28"/>
    </row>
    <row r="199" spans="1:26">
      <c r="A199" s="42"/>
      <c r="B199" s="42"/>
      <c r="C199" s="42"/>
      <c r="D199" s="42"/>
      <c r="E199" s="42"/>
      <c r="F199" s="44"/>
      <c r="G199" s="44"/>
      <c r="H199" s="44"/>
      <c r="I199" s="44"/>
      <c r="J199" s="44"/>
      <c r="K199" s="44"/>
      <c r="L199" s="44"/>
      <c r="M199" s="44"/>
      <c r="N199" s="44"/>
      <c r="O199" s="44"/>
      <c r="P199" s="44"/>
      <c r="Q199" s="44"/>
      <c r="R199" s="44"/>
      <c r="S199" s="44"/>
      <c r="T199" s="44"/>
      <c r="U199" s="44"/>
      <c r="V199" s="44"/>
      <c r="W199" s="44"/>
      <c r="X199" s="44"/>
      <c r="Y199" s="44"/>
      <c r="Z199" s="44"/>
    </row>
    <row r="200" spans="1:26">
      <c r="A200" s="2" t="s">
        <v>40</v>
      </c>
    </row>
    <row r="201" spans="1:26">
      <c r="A201" s="238" t="s">
        <v>35</v>
      </c>
      <c r="B201" s="239"/>
      <c r="C201" s="239"/>
      <c r="D201" s="239"/>
      <c r="E201" s="240"/>
      <c r="F201" s="241" t="s">
        <v>97</v>
      </c>
      <c r="G201" s="241"/>
      <c r="H201" s="241"/>
      <c r="I201" s="241"/>
      <c r="J201" s="241"/>
      <c r="K201" s="241" t="s">
        <v>36</v>
      </c>
      <c r="L201" s="241"/>
      <c r="M201" s="241"/>
      <c r="N201" s="241"/>
      <c r="O201" s="241"/>
      <c r="P201" s="241" t="s">
        <v>37</v>
      </c>
      <c r="Q201" s="241"/>
      <c r="R201" s="241"/>
      <c r="S201" s="241"/>
      <c r="T201" s="241"/>
      <c r="U201" s="241"/>
      <c r="V201" s="241"/>
      <c r="W201" s="241"/>
      <c r="X201" s="241"/>
      <c r="Y201" s="241"/>
      <c r="Z201" s="241"/>
    </row>
    <row r="202" spans="1:26">
      <c r="A202" s="126"/>
      <c r="B202" s="114"/>
      <c r="C202" s="114"/>
      <c r="D202" s="114"/>
      <c r="E202" s="127"/>
      <c r="F202" s="232"/>
      <c r="G202" s="233"/>
      <c r="H202" s="233"/>
      <c r="I202" s="233"/>
      <c r="J202" s="234"/>
      <c r="K202" s="126"/>
      <c r="L202" s="114"/>
      <c r="M202" s="114"/>
      <c r="N202" s="114"/>
      <c r="O202" s="127"/>
      <c r="P202" s="126"/>
      <c r="Q202" s="114"/>
      <c r="R202" s="114"/>
      <c r="S202" s="114"/>
      <c r="T202" s="114"/>
      <c r="U202" s="114"/>
      <c r="V202" s="114"/>
      <c r="W202" s="114"/>
      <c r="X202" s="114"/>
      <c r="Y202" s="114"/>
      <c r="Z202" s="127"/>
    </row>
    <row r="203" spans="1:26">
      <c r="A203" s="128"/>
      <c r="B203" s="115"/>
      <c r="C203" s="115"/>
      <c r="D203" s="115"/>
      <c r="E203" s="129"/>
      <c r="F203" s="235"/>
      <c r="G203" s="236"/>
      <c r="H203" s="236"/>
      <c r="I203" s="236"/>
      <c r="J203" s="237"/>
      <c r="K203" s="128"/>
      <c r="L203" s="115"/>
      <c r="M203" s="115"/>
      <c r="N203" s="115"/>
      <c r="O203" s="129"/>
      <c r="P203" s="128"/>
      <c r="Q203" s="115"/>
      <c r="R203" s="115"/>
      <c r="S203" s="115"/>
      <c r="T203" s="115"/>
      <c r="U203" s="115"/>
      <c r="V203" s="115"/>
      <c r="W203" s="115"/>
      <c r="X203" s="115"/>
      <c r="Y203" s="115"/>
      <c r="Z203" s="129"/>
    </row>
    <row r="204" spans="1:26">
      <c r="A204" s="126"/>
      <c r="B204" s="114"/>
      <c r="C204" s="114"/>
      <c r="D204" s="114"/>
      <c r="E204" s="127"/>
      <c r="F204" s="232"/>
      <c r="G204" s="233"/>
      <c r="H204" s="233"/>
      <c r="I204" s="233"/>
      <c r="J204" s="234"/>
      <c r="K204" s="126"/>
      <c r="L204" s="114"/>
      <c r="M204" s="114"/>
      <c r="N204" s="114"/>
      <c r="O204" s="127"/>
      <c r="P204" s="126"/>
      <c r="Q204" s="114"/>
      <c r="R204" s="114"/>
      <c r="S204" s="114"/>
      <c r="T204" s="114"/>
      <c r="U204" s="114"/>
      <c r="V204" s="114"/>
      <c r="W204" s="114"/>
      <c r="X204" s="114"/>
      <c r="Y204" s="114"/>
      <c r="Z204" s="127"/>
    </row>
    <row r="205" spans="1:26">
      <c r="A205" s="128"/>
      <c r="B205" s="115"/>
      <c r="C205" s="115"/>
      <c r="D205" s="115"/>
      <c r="E205" s="129"/>
      <c r="F205" s="235"/>
      <c r="G205" s="236"/>
      <c r="H205" s="236"/>
      <c r="I205" s="236"/>
      <c r="J205" s="237"/>
      <c r="K205" s="128"/>
      <c r="L205" s="115"/>
      <c r="M205" s="115"/>
      <c r="N205" s="115"/>
      <c r="O205" s="129"/>
      <c r="P205" s="128"/>
      <c r="Q205" s="115"/>
      <c r="R205" s="115"/>
      <c r="S205" s="115"/>
      <c r="T205" s="115"/>
      <c r="U205" s="115"/>
      <c r="V205" s="115"/>
      <c r="W205" s="115"/>
      <c r="X205" s="115"/>
      <c r="Y205" s="115"/>
      <c r="Z205" s="129"/>
    </row>
    <row r="206" spans="1:26">
      <c r="A206" s="126"/>
      <c r="B206" s="114"/>
      <c r="C206" s="114"/>
      <c r="D206" s="114"/>
      <c r="E206" s="127"/>
      <c r="F206" s="232"/>
      <c r="G206" s="233"/>
      <c r="H206" s="233"/>
      <c r="I206" s="233"/>
      <c r="J206" s="234"/>
      <c r="K206" s="126"/>
      <c r="L206" s="114"/>
      <c r="M206" s="114"/>
      <c r="N206" s="114"/>
      <c r="O206" s="127"/>
      <c r="P206" s="126"/>
      <c r="Q206" s="114"/>
      <c r="R206" s="114"/>
      <c r="S206" s="114"/>
      <c r="T206" s="114"/>
      <c r="U206" s="114"/>
      <c r="V206" s="114"/>
      <c r="W206" s="114"/>
      <c r="X206" s="114"/>
      <c r="Y206" s="114"/>
      <c r="Z206" s="127"/>
    </row>
    <row r="207" spans="1:26">
      <c r="A207" s="128"/>
      <c r="B207" s="115"/>
      <c r="C207" s="115"/>
      <c r="D207" s="115"/>
      <c r="E207" s="129"/>
      <c r="F207" s="235"/>
      <c r="G207" s="236"/>
      <c r="H207" s="236"/>
      <c r="I207" s="236"/>
      <c r="J207" s="237"/>
      <c r="K207" s="128"/>
      <c r="L207" s="115"/>
      <c r="M207" s="115"/>
      <c r="N207" s="115"/>
      <c r="O207" s="129"/>
      <c r="P207" s="128"/>
      <c r="Q207" s="115"/>
      <c r="R207" s="115"/>
      <c r="S207" s="115"/>
      <c r="T207" s="115"/>
      <c r="U207" s="115"/>
      <c r="V207" s="115"/>
      <c r="W207" s="115"/>
      <c r="X207" s="115"/>
      <c r="Y207" s="115"/>
      <c r="Z207" s="129"/>
    </row>
    <row r="208" spans="1:26">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spans="1:26">
      <c r="A209" s="29" t="s">
        <v>61</v>
      </c>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spans="1:26">
      <c r="A210" s="42" t="s">
        <v>55</v>
      </c>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spans="1:26">
      <c r="A211" s="116" t="s">
        <v>53</v>
      </c>
      <c r="B211" s="117"/>
      <c r="C211" s="117"/>
      <c r="D211" s="117"/>
      <c r="E211" s="118"/>
      <c r="F211" s="122"/>
      <c r="G211" s="123"/>
      <c r="H211" s="123"/>
      <c r="I211" s="123"/>
      <c r="J211" s="123"/>
      <c r="K211" s="123"/>
      <c r="L211" s="123"/>
      <c r="M211" s="123"/>
      <c r="N211" s="123"/>
      <c r="O211" s="123"/>
      <c r="P211" s="123"/>
      <c r="Q211" s="123"/>
      <c r="R211" s="123"/>
      <c r="S211" s="123"/>
      <c r="T211" s="123"/>
      <c r="U211" s="123"/>
      <c r="V211" s="123"/>
      <c r="W211" s="123"/>
      <c r="X211" s="123"/>
      <c r="Y211" s="123"/>
      <c r="Z211" s="192"/>
    </row>
    <row r="212" spans="1:26">
      <c r="A212" s="119"/>
      <c r="B212" s="120"/>
      <c r="C212" s="120"/>
      <c r="D212" s="120"/>
      <c r="E212" s="121"/>
      <c r="F212" s="124"/>
      <c r="G212" s="125"/>
      <c r="H212" s="125"/>
      <c r="I212" s="125"/>
      <c r="J212" s="125"/>
      <c r="K212" s="125"/>
      <c r="L212" s="125"/>
      <c r="M212" s="125"/>
      <c r="N212" s="125"/>
      <c r="O212" s="125"/>
      <c r="P212" s="125"/>
      <c r="Q212" s="125"/>
      <c r="R212" s="125"/>
      <c r="S212" s="125"/>
      <c r="T212" s="125"/>
      <c r="U212" s="125"/>
      <c r="V212" s="125"/>
      <c r="W212" s="125"/>
      <c r="X212" s="125"/>
      <c r="Y212" s="125"/>
      <c r="Z212" s="193"/>
    </row>
    <row r="213" spans="1:26">
      <c r="A213" s="116" t="s">
        <v>57</v>
      </c>
      <c r="B213" s="117"/>
      <c r="C213" s="117"/>
      <c r="D213" s="117"/>
      <c r="E213" s="118"/>
      <c r="F213" s="286" t="str">
        <f>PHONETIC($F$214)</f>
        <v/>
      </c>
      <c r="G213" s="195"/>
      <c r="H213" s="195"/>
      <c r="I213" s="195"/>
      <c r="J213" s="195"/>
      <c r="K213" s="195"/>
      <c r="L213" s="195"/>
      <c r="M213" s="195"/>
      <c r="N213" s="33"/>
      <c r="O213" s="33"/>
      <c r="P213" s="33"/>
      <c r="Q213" s="33"/>
      <c r="R213" s="33"/>
      <c r="S213" s="33"/>
      <c r="T213" s="33"/>
      <c r="U213" s="33"/>
      <c r="V213" s="33"/>
      <c r="W213" s="33"/>
      <c r="X213" s="33"/>
      <c r="Y213" s="33"/>
      <c r="Z213" s="34"/>
    </row>
    <row r="214" spans="1:26">
      <c r="A214" s="154" t="s">
        <v>52</v>
      </c>
      <c r="B214" s="153"/>
      <c r="C214" s="153"/>
      <c r="D214" s="153"/>
      <c r="E214" s="191"/>
      <c r="F214" s="277"/>
      <c r="G214" s="198"/>
      <c r="H214" s="198"/>
      <c r="I214" s="198"/>
      <c r="J214" s="198"/>
      <c r="K214" s="198"/>
      <c r="L214" s="198"/>
      <c r="M214" s="198"/>
      <c r="N214" s="289" t="s">
        <v>58</v>
      </c>
      <c r="O214" s="289"/>
      <c r="P214" s="289"/>
      <c r="Q214" s="289"/>
      <c r="R214" s="289"/>
      <c r="S214" s="198"/>
      <c r="T214" s="198"/>
      <c r="U214" s="198"/>
      <c r="V214" s="198"/>
      <c r="W214" s="198"/>
      <c r="X214" s="198"/>
      <c r="Y214" s="198"/>
      <c r="Z214" s="278"/>
    </row>
    <row r="215" spans="1:26">
      <c r="A215" s="119"/>
      <c r="B215" s="120"/>
      <c r="C215" s="120"/>
      <c r="D215" s="120"/>
      <c r="E215" s="121"/>
      <c r="F215" s="202"/>
      <c r="G215" s="203"/>
      <c r="H215" s="203"/>
      <c r="I215" s="203"/>
      <c r="J215" s="203"/>
      <c r="K215" s="203"/>
      <c r="L215" s="203"/>
      <c r="M215" s="203"/>
      <c r="N215" s="290"/>
      <c r="O215" s="290"/>
      <c r="P215" s="290"/>
      <c r="Q215" s="290"/>
      <c r="R215" s="290"/>
      <c r="S215" s="203"/>
      <c r="T215" s="203"/>
      <c r="U215" s="203"/>
      <c r="V215" s="203"/>
      <c r="W215" s="203"/>
      <c r="X215" s="203"/>
      <c r="Y215" s="203"/>
      <c r="Z215" s="204"/>
    </row>
    <row r="216" spans="1:26">
      <c r="A216" s="116" t="s">
        <v>56</v>
      </c>
      <c r="B216" s="117"/>
      <c r="C216" s="117"/>
      <c r="D216" s="117"/>
      <c r="E216" s="118"/>
      <c r="F216" s="122"/>
      <c r="G216" s="123"/>
      <c r="H216" s="123"/>
      <c r="I216" s="123"/>
      <c r="J216" s="123"/>
      <c r="K216" s="123"/>
      <c r="L216" s="123"/>
      <c r="M216" s="123"/>
      <c r="N216" s="123"/>
      <c r="O216" s="123"/>
      <c r="P216" s="123"/>
      <c r="Q216" s="123"/>
      <c r="R216" s="123"/>
      <c r="S216" s="123"/>
      <c r="T216" s="123"/>
      <c r="U216" s="123"/>
      <c r="V216" s="123"/>
      <c r="W216" s="123"/>
      <c r="X216" s="123"/>
      <c r="Y216" s="123"/>
      <c r="Z216" s="192"/>
    </row>
    <row r="217" spans="1:26">
      <c r="A217" s="154"/>
      <c r="B217" s="153"/>
      <c r="C217" s="153"/>
      <c r="D217" s="153"/>
      <c r="E217" s="191"/>
      <c r="F217" s="202"/>
      <c r="G217" s="203"/>
      <c r="H217" s="203"/>
      <c r="I217" s="203"/>
      <c r="J217" s="203"/>
      <c r="K217" s="203"/>
      <c r="L217" s="203"/>
      <c r="M217" s="203"/>
      <c r="N217" s="203"/>
      <c r="O217" s="203"/>
      <c r="P217" s="203"/>
      <c r="Q217" s="203"/>
      <c r="R217" s="203"/>
      <c r="S217" s="203"/>
      <c r="T217" s="203"/>
      <c r="U217" s="203"/>
      <c r="V217" s="203"/>
      <c r="W217" s="203"/>
      <c r="X217" s="203"/>
      <c r="Y217" s="203"/>
      <c r="Z217" s="204"/>
    </row>
    <row r="218" spans="1:26">
      <c r="A218" s="154"/>
      <c r="B218" s="153"/>
      <c r="C218" s="153"/>
      <c r="D218" s="153"/>
      <c r="E218" s="191"/>
      <c r="F218" s="202"/>
      <c r="G218" s="203"/>
      <c r="H218" s="203"/>
      <c r="I218" s="203"/>
      <c r="J218" s="203"/>
      <c r="K218" s="203"/>
      <c r="L218" s="203"/>
      <c r="M218" s="203"/>
      <c r="N218" s="203"/>
      <c r="O218" s="203"/>
      <c r="P218" s="203"/>
      <c r="Q218" s="203"/>
      <c r="R218" s="203"/>
      <c r="S218" s="203"/>
      <c r="T218" s="203"/>
      <c r="U218" s="203"/>
      <c r="V218" s="203"/>
      <c r="W218" s="203"/>
      <c r="X218" s="203"/>
      <c r="Y218" s="203"/>
      <c r="Z218" s="204"/>
    </row>
    <row r="219" spans="1:26">
      <c r="A219" s="119"/>
      <c r="B219" s="120"/>
      <c r="C219" s="120"/>
      <c r="D219" s="120"/>
      <c r="E219" s="121"/>
      <c r="F219" s="124"/>
      <c r="G219" s="125"/>
      <c r="H219" s="125"/>
      <c r="I219" s="125"/>
      <c r="J219" s="125"/>
      <c r="K219" s="125"/>
      <c r="L219" s="125"/>
      <c r="M219" s="125"/>
      <c r="N219" s="125"/>
      <c r="O219" s="125"/>
      <c r="P219" s="125"/>
      <c r="Q219" s="125"/>
      <c r="R219" s="125"/>
      <c r="S219" s="125"/>
      <c r="T219" s="125"/>
      <c r="U219" s="125"/>
      <c r="V219" s="125"/>
      <c r="W219" s="125"/>
      <c r="X219" s="125"/>
      <c r="Y219" s="125"/>
      <c r="Z219" s="193"/>
    </row>
    <row r="220" spans="1:26">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spans="1:26">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spans="1:26">
      <c r="A222" s="30" t="s">
        <v>68</v>
      </c>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spans="1:26" ht="13.2" customHeight="1">
      <c r="A223" s="44"/>
      <c r="B223" s="256" t="s">
        <v>69</v>
      </c>
      <c r="C223" s="256"/>
      <c r="D223" s="256"/>
      <c r="E223" s="256"/>
      <c r="F223" s="256"/>
      <c r="G223" s="256"/>
      <c r="H223" s="256"/>
      <c r="I223" s="256"/>
      <c r="J223" s="256"/>
      <c r="K223" s="256"/>
      <c r="L223" s="256"/>
      <c r="M223" s="256"/>
      <c r="N223" s="256"/>
      <c r="O223" s="256"/>
      <c r="P223" s="256"/>
      <c r="Q223" s="256"/>
      <c r="R223" s="256"/>
      <c r="S223" s="256"/>
      <c r="T223" s="256"/>
      <c r="U223" s="256"/>
      <c r="V223" s="256"/>
      <c r="W223" s="256"/>
      <c r="X223" s="256"/>
      <c r="Y223" s="256"/>
      <c r="Z223" s="256"/>
    </row>
    <row r="224" spans="1:26" ht="13.2" customHeight="1">
      <c r="A224" s="44"/>
      <c r="B224" s="256"/>
      <c r="C224" s="256"/>
      <c r="D224" s="256"/>
      <c r="E224" s="256"/>
      <c r="F224" s="256"/>
      <c r="G224" s="256"/>
      <c r="H224" s="256"/>
      <c r="I224" s="256"/>
      <c r="J224" s="256"/>
      <c r="K224" s="256"/>
      <c r="L224" s="256"/>
      <c r="M224" s="256"/>
      <c r="N224" s="256"/>
      <c r="O224" s="256"/>
      <c r="P224" s="256"/>
      <c r="Q224" s="256"/>
      <c r="R224" s="256"/>
      <c r="S224" s="256"/>
      <c r="T224" s="256"/>
      <c r="U224" s="256"/>
      <c r="V224" s="256"/>
      <c r="W224" s="256"/>
      <c r="X224" s="256"/>
      <c r="Y224" s="256"/>
      <c r="Z224" s="256"/>
    </row>
    <row r="225" spans="1:26" ht="13.2" customHeight="1">
      <c r="A225" s="44"/>
      <c r="B225" s="31"/>
      <c r="C225" s="31"/>
      <c r="D225" s="31"/>
      <c r="E225" s="44"/>
      <c r="F225" s="44"/>
      <c r="G225" s="44"/>
      <c r="H225" s="44"/>
      <c r="I225" s="44"/>
      <c r="J225" s="44"/>
      <c r="K225" s="44"/>
      <c r="L225" s="44"/>
      <c r="M225" s="44"/>
      <c r="N225" s="44"/>
      <c r="O225" s="44"/>
      <c r="P225" s="44"/>
      <c r="Q225" s="44"/>
      <c r="R225" s="44"/>
      <c r="S225" s="44"/>
      <c r="T225" s="44"/>
      <c r="U225" s="44"/>
      <c r="V225" s="44"/>
      <c r="W225" s="44"/>
      <c r="X225" s="44"/>
      <c r="Y225" s="44"/>
      <c r="Z225" s="44"/>
    </row>
    <row r="226" spans="1:26">
      <c r="A226" s="31"/>
      <c r="B226" s="32"/>
      <c r="C226" s="32"/>
      <c r="D226" s="231" t="s">
        <v>63</v>
      </c>
      <c r="E226" s="231"/>
      <c r="F226" s="231"/>
      <c r="G226" s="231"/>
      <c r="H226" s="231"/>
      <c r="I226" s="231"/>
      <c r="J226" s="231"/>
      <c r="K226" s="231"/>
      <c r="L226" s="231"/>
      <c r="M226" s="231"/>
      <c r="N226" s="231"/>
      <c r="O226" s="231"/>
      <c r="P226" s="231"/>
      <c r="Q226" s="231"/>
      <c r="R226" s="231"/>
      <c r="S226" s="231"/>
      <c r="T226" s="231"/>
      <c r="U226" s="231"/>
      <c r="V226" s="231"/>
      <c r="W226" s="231"/>
      <c r="X226" s="231"/>
      <c r="Y226" s="231"/>
      <c r="Z226" s="231"/>
    </row>
    <row r="227" spans="1:26" ht="12.6" customHeight="1">
      <c r="A227" s="31"/>
      <c r="B227" s="32"/>
      <c r="C227" s="32"/>
      <c r="D227" s="231"/>
      <c r="E227" s="231"/>
      <c r="F227" s="231"/>
      <c r="G227" s="231"/>
      <c r="H227" s="231"/>
      <c r="I227" s="231"/>
      <c r="J227" s="231"/>
      <c r="K227" s="231"/>
      <c r="L227" s="231"/>
      <c r="M227" s="231"/>
      <c r="N227" s="231"/>
      <c r="O227" s="231"/>
      <c r="P227" s="231"/>
      <c r="Q227" s="231"/>
      <c r="R227" s="231"/>
      <c r="S227" s="231"/>
      <c r="T227" s="231"/>
      <c r="U227" s="231"/>
      <c r="V227" s="231"/>
      <c r="W227" s="231"/>
      <c r="X227" s="231"/>
      <c r="Y227" s="231"/>
      <c r="Z227" s="231"/>
    </row>
    <row r="228" spans="1:26">
      <c r="A228" s="31"/>
      <c r="B228" s="32"/>
      <c r="C228" s="32"/>
      <c r="D228" s="255" t="s">
        <v>66</v>
      </c>
      <c r="E228" s="255"/>
      <c r="F228" s="255"/>
      <c r="G228" s="255"/>
      <c r="H228" s="255"/>
      <c r="I228" s="255"/>
      <c r="J228" s="255"/>
      <c r="K228" s="255"/>
      <c r="L228" s="255"/>
      <c r="M228" s="255"/>
      <c r="N228" s="255"/>
      <c r="O228" s="255"/>
      <c r="P228" s="255"/>
      <c r="Q228" s="255"/>
      <c r="R228" s="255"/>
      <c r="S228" s="255"/>
      <c r="T228" s="255"/>
      <c r="U228" s="255"/>
      <c r="V228" s="255"/>
      <c r="W228" s="255"/>
      <c r="X228" s="255"/>
      <c r="Y228" s="255"/>
      <c r="Z228" s="255"/>
    </row>
    <row r="229" spans="1:26">
      <c r="A229" s="44"/>
      <c r="B229" s="32"/>
      <c r="C229" s="32"/>
      <c r="D229" s="255"/>
      <c r="E229" s="255"/>
      <c r="F229" s="255"/>
      <c r="G229" s="255"/>
      <c r="H229" s="255"/>
      <c r="I229" s="255"/>
      <c r="J229" s="255"/>
      <c r="K229" s="255"/>
      <c r="L229" s="255"/>
      <c r="M229" s="255"/>
      <c r="N229" s="255"/>
      <c r="O229" s="255"/>
      <c r="P229" s="255"/>
      <c r="Q229" s="255"/>
      <c r="R229" s="255"/>
      <c r="S229" s="255"/>
      <c r="T229" s="255"/>
      <c r="U229" s="255"/>
      <c r="V229" s="255"/>
      <c r="W229" s="255"/>
      <c r="X229" s="255"/>
      <c r="Y229" s="255"/>
      <c r="Z229" s="255"/>
    </row>
    <row r="230" spans="1:26">
      <c r="A230" s="44"/>
      <c r="B230" s="32"/>
      <c r="C230" s="32"/>
      <c r="D230" s="231" t="s">
        <v>67</v>
      </c>
      <c r="E230" s="231"/>
      <c r="F230" s="231"/>
      <c r="G230" s="231"/>
      <c r="H230" s="231"/>
      <c r="I230" s="231"/>
      <c r="J230" s="231"/>
      <c r="K230" s="231"/>
      <c r="L230" s="231"/>
      <c r="M230" s="231"/>
      <c r="N230" s="231"/>
      <c r="O230" s="231"/>
      <c r="P230" s="231"/>
      <c r="Q230" s="231"/>
      <c r="R230" s="231"/>
      <c r="S230" s="231"/>
      <c r="T230" s="231"/>
      <c r="U230" s="231"/>
      <c r="V230" s="231"/>
      <c r="W230" s="231"/>
      <c r="X230" s="231"/>
      <c r="Y230" s="231"/>
      <c r="Z230" s="231"/>
    </row>
    <row r="231" spans="1:26">
      <c r="A231" s="44"/>
      <c r="B231" s="32"/>
      <c r="C231" s="32"/>
      <c r="D231" s="231"/>
      <c r="E231" s="231"/>
      <c r="F231" s="231"/>
      <c r="G231" s="231"/>
      <c r="H231" s="231"/>
      <c r="I231" s="231"/>
      <c r="J231" s="231"/>
      <c r="K231" s="231"/>
      <c r="L231" s="231"/>
      <c r="M231" s="231"/>
      <c r="N231" s="231"/>
      <c r="O231" s="231"/>
      <c r="P231" s="231"/>
      <c r="Q231" s="231"/>
      <c r="R231" s="231"/>
      <c r="S231" s="231"/>
      <c r="T231" s="231"/>
      <c r="U231" s="231"/>
      <c r="V231" s="231"/>
      <c r="W231" s="231"/>
      <c r="X231" s="231"/>
      <c r="Y231" s="231"/>
      <c r="Z231" s="231"/>
    </row>
    <row r="232" spans="1:26">
      <c r="A232" s="44"/>
      <c r="B232" s="32"/>
      <c r="C232" s="32"/>
      <c r="D232" s="231" t="s">
        <v>64</v>
      </c>
      <c r="E232" s="231"/>
      <c r="F232" s="231"/>
      <c r="G232" s="231"/>
      <c r="H232" s="231"/>
      <c r="I232" s="231"/>
      <c r="J232" s="231"/>
      <c r="K232" s="231"/>
      <c r="L232" s="231"/>
      <c r="M232" s="231"/>
      <c r="N232" s="231"/>
      <c r="O232" s="231"/>
      <c r="P232" s="231"/>
      <c r="Q232" s="231"/>
      <c r="R232" s="231"/>
      <c r="S232" s="231"/>
      <c r="T232" s="231"/>
      <c r="U232" s="231"/>
      <c r="V232" s="231"/>
      <c r="W232" s="231"/>
      <c r="X232" s="231"/>
      <c r="Y232" s="231"/>
      <c r="Z232" s="231"/>
    </row>
    <row r="233" spans="1:26">
      <c r="A233" s="44"/>
      <c r="B233" s="32"/>
      <c r="C233" s="32"/>
      <c r="D233" s="231"/>
      <c r="E233" s="231"/>
      <c r="F233" s="231"/>
      <c r="G233" s="231"/>
      <c r="H233" s="231"/>
      <c r="I233" s="231"/>
      <c r="J233" s="231"/>
      <c r="K233" s="231"/>
      <c r="L233" s="231"/>
      <c r="M233" s="231"/>
      <c r="N233" s="231"/>
      <c r="O233" s="231"/>
      <c r="P233" s="231"/>
      <c r="Q233" s="231"/>
      <c r="R233" s="231"/>
      <c r="S233" s="231"/>
      <c r="T233" s="231"/>
      <c r="U233" s="231"/>
      <c r="V233" s="231"/>
      <c r="W233" s="231"/>
      <c r="X233" s="231"/>
      <c r="Y233" s="231"/>
      <c r="Z233" s="231"/>
    </row>
    <row r="234" spans="1:26">
      <c r="A234" s="44"/>
      <c r="B234" s="32"/>
      <c r="C234" s="32"/>
      <c r="D234" s="231" t="s">
        <v>65</v>
      </c>
      <c r="E234" s="231"/>
      <c r="F234" s="231"/>
      <c r="G234" s="231"/>
      <c r="H234" s="231"/>
      <c r="I234" s="231"/>
      <c r="J234" s="231"/>
      <c r="K234" s="231"/>
      <c r="L234" s="231"/>
      <c r="M234" s="231"/>
      <c r="N234" s="231"/>
      <c r="O234" s="231"/>
      <c r="P234" s="231"/>
      <c r="Q234" s="231"/>
      <c r="R234" s="231"/>
      <c r="S234" s="231"/>
      <c r="T234" s="231"/>
      <c r="U234" s="231"/>
      <c r="V234" s="231"/>
      <c r="W234" s="231"/>
      <c r="X234" s="231"/>
      <c r="Y234" s="231"/>
      <c r="Z234" s="231"/>
    </row>
    <row r="235" spans="1:26">
      <c r="A235" s="44"/>
      <c r="B235" s="32"/>
      <c r="C235" s="32"/>
      <c r="D235" s="231"/>
      <c r="E235" s="231"/>
      <c r="F235" s="231"/>
      <c r="G235" s="231"/>
      <c r="H235" s="231"/>
      <c r="I235" s="231"/>
      <c r="J235" s="231"/>
      <c r="K235" s="231"/>
      <c r="L235" s="231"/>
      <c r="M235" s="231"/>
      <c r="N235" s="231"/>
      <c r="O235" s="231"/>
      <c r="P235" s="231"/>
      <c r="Q235" s="231"/>
      <c r="R235" s="231"/>
      <c r="S235" s="231"/>
      <c r="T235" s="231"/>
      <c r="U235" s="231"/>
      <c r="V235" s="231"/>
      <c r="W235" s="231"/>
      <c r="X235" s="231"/>
      <c r="Y235" s="231"/>
      <c r="Z235" s="231"/>
    </row>
    <row r="236" spans="1:26">
      <c r="A236" s="44"/>
      <c r="B236" s="32"/>
      <c r="C236" s="32"/>
      <c r="D236" s="231" t="s">
        <v>71</v>
      </c>
      <c r="E236" s="231"/>
      <c r="F236" s="231"/>
      <c r="G236" s="231"/>
      <c r="H236" s="231"/>
      <c r="I236" s="231"/>
      <c r="J236" s="231"/>
      <c r="K236" s="231"/>
      <c r="L236" s="231"/>
      <c r="M236" s="231"/>
      <c r="N236" s="231"/>
      <c r="O236" s="231"/>
      <c r="P236" s="231"/>
      <c r="Q236" s="231"/>
      <c r="R236" s="231"/>
      <c r="S236" s="231"/>
      <c r="T236" s="231"/>
      <c r="U236" s="231"/>
      <c r="V236" s="231"/>
      <c r="W236" s="231"/>
      <c r="X236" s="231"/>
      <c r="Y236" s="231"/>
      <c r="Z236" s="231"/>
    </row>
    <row r="237" spans="1:26">
      <c r="A237" s="44"/>
      <c r="B237" s="32"/>
      <c r="C237" s="32"/>
      <c r="D237" s="231"/>
      <c r="E237" s="231"/>
      <c r="F237" s="231"/>
      <c r="G237" s="231"/>
      <c r="H237" s="231"/>
      <c r="I237" s="231"/>
      <c r="J237" s="231"/>
      <c r="K237" s="231"/>
      <c r="L237" s="231"/>
      <c r="M237" s="231"/>
      <c r="N237" s="231"/>
      <c r="O237" s="231"/>
      <c r="P237" s="231"/>
      <c r="Q237" s="231"/>
      <c r="R237" s="231"/>
      <c r="S237" s="231"/>
      <c r="T237" s="231"/>
      <c r="U237" s="231"/>
      <c r="V237" s="231"/>
      <c r="W237" s="231"/>
      <c r="X237" s="231"/>
      <c r="Y237" s="231"/>
      <c r="Z237" s="231"/>
    </row>
    <row r="238" spans="1:26">
      <c r="A238" s="44"/>
      <c r="B238" s="32"/>
      <c r="C238" s="32"/>
      <c r="D238" s="231" t="s">
        <v>77</v>
      </c>
      <c r="E238" s="231"/>
      <c r="F238" s="231"/>
      <c r="G238" s="231"/>
      <c r="H238" s="231"/>
      <c r="I238" s="231"/>
      <c r="J238" s="231"/>
      <c r="K238" s="231"/>
      <c r="L238" s="231"/>
      <c r="M238" s="231"/>
      <c r="N238" s="231"/>
      <c r="O238" s="231"/>
      <c r="P238" s="231"/>
      <c r="Q238" s="231"/>
      <c r="R238" s="231"/>
      <c r="S238" s="231"/>
      <c r="T238" s="231"/>
      <c r="U238" s="231"/>
      <c r="V238" s="231"/>
      <c r="W238" s="231"/>
      <c r="X238" s="231"/>
      <c r="Y238" s="231"/>
      <c r="Z238" s="231"/>
    </row>
    <row r="239" spans="1:26">
      <c r="A239" s="44"/>
      <c r="B239" s="32"/>
      <c r="C239" s="32"/>
      <c r="D239" s="231"/>
      <c r="E239" s="231"/>
      <c r="F239" s="231"/>
      <c r="G239" s="231"/>
      <c r="H239" s="231"/>
      <c r="I239" s="231"/>
      <c r="J239" s="231"/>
      <c r="K239" s="231"/>
      <c r="L239" s="231"/>
      <c r="M239" s="231"/>
      <c r="N239" s="231"/>
      <c r="O239" s="231"/>
      <c r="P239" s="231"/>
      <c r="Q239" s="231"/>
      <c r="R239" s="231"/>
      <c r="S239" s="231"/>
      <c r="T239" s="231"/>
      <c r="U239" s="231"/>
      <c r="V239" s="231"/>
      <c r="W239" s="231"/>
      <c r="X239" s="231"/>
      <c r="Y239" s="231"/>
      <c r="Z239" s="231"/>
    </row>
    <row r="240" spans="1:26">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2" spans="1:26">
      <c r="A242" s="2" t="s">
        <v>70</v>
      </c>
    </row>
    <row r="243" spans="1:26" ht="13.2" customHeight="1">
      <c r="B243" s="140" t="s">
        <v>136</v>
      </c>
      <c r="C243" s="140"/>
      <c r="D243" s="140"/>
      <c r="E243" s="140"/>
      <c r="F243" s="140"/>
      <c r="G243" s="140"/>
      <c r="H243" s="140"/>
      <c r="I243" s="140"/>
      <c r="J243" s="140"/>
      <c r="K243" s="140"/>
      <c r="L243" s="140"/>
      <c r="M243" s="140"/>
      <c r="N243" s="140"/>
      <c r="O243" s="140"/>
      <c r="P243" s="140"/>
      <c r="Q243" s="140"/>
      <c r="R243" s="140"/>
      <c r="S243" s="140"/>
      <c r="T243" s="140"/>
      <c r="U243" s="140"/>
      <c r="V243" s="140"/>
      <c r="W243" s="140"/>
      <c r="X243" s="140"/>
      <c r="Y243" s="140"/>
      <c r="Z243" s="140"/>
    </row>
    <row r="244" spans="1:26" ht="14.4" customHeight="1" thickBot="1">
      <c r="A244" s="50"/>
      <c r="B244" s="140"/>
      <c r="C244" s="140"/>
      <c r="D244" s="140"/>
      <c r="E244" s="140"/>
      <c r="F244" s="140"/>
      <c r="G244" s="140"/>
      <c r="H244" s="140"/>
      <c r="I244" s="140"/>
      <c r="J244" s="140"/>
      <c r="K244" s="140"/>
      <c r="L244" s="140"/>
      <c r="M244" s="140"/>
      <c r="N244" s="140"/>
      <c r="O244" s="140"/>
      <c r="P244" s="140"/>
      <c r="Q244" s="140"/>
      <c r="R244" s="140"/>
      <c r="S244" s="140"/>
      <c r="T244" s="140"/>
      <c r="U244" s="140"/>
      <c r="V244" s="140"/>
      <c r="W244" s="140"/>
      <c r="X244" s="140"/>
      <c r="Y244" s="140"/>
      <c r="Z244" s="140"/>
    </row>
    <row r="245" spans="1:26" ht="15" customHeight="1">
      <c r="B245" s="144" t="s">
        <v>143</v>
      </c>
      <c r="C245" s="145"/>
      <c r="D245" s="145"/>
      <c r="E245" s="145"/>
      <c r="F245" s="145"/>
      <c r="G245" s="145"/>
      <c r="H245" s="145"/>
      <c r="I245" s="145"/>
      <c r="J245" s="145"/>
      <c r="K245" s="145"/>
      <c r="L245" s="145"/>
      <c r="M245" s="145"/>
      <c r="N245" s="145"/>
      <c r="O245" s="145"/>
      <c r="P245" s="145"/>
      <c r="Q245" s="145"/>
      <c r="R245" s="145"/>
      <c r="S245" s="145"/>
      <c r="T245" s="145"/>
      <c r="U245" s="145"/>
      <c r="V245" s="145"/>
      <c r="W245" s="145"/>
      <c r="X245" s="146"/>
    </row>
    <row r="246" spans="1:26" ht="13.8" thickBot="1">
      <c r="B246" s="147"/>
      <c r="C246" s="148"/>
      <c r="D246" s="148"/>
      <c r="E246" s="148"/>
      <c r="F246" s="148"/>
      <c r="G246" s="148"/>
      <c r="H246" s="148"/>
      <c r="I246" s="148"/>
      <c r="J246" s="148"/>
      <c r="K246" s="148"/>
      <c r="L246" s="148"/>
      <c r="M246" s="148"/>
      <c r="N246" s="148"/>
      <c r="O246" s="148"/>
      <c r="P246" s="148"/>
      <c r="Q246" s="148"/>
      <c r="R246" s="148"/>
      <c r="S246" s="148"/>
      <c r="T246" s="148"/>
      <c r="U246" s="148"/>
      <c r="V246" s="148"/>
      <c r="W246" s="148"/>
      <c r="X246" s="149"/>
    </row>
    <row r="247" spans="1:26" ht="6.9" customHeight="1">
      <c r="B247" s="59"/>
      <c r="C247" s="60"/>
      <c r="D247" s="60"/>
      <c r="E247" s="60"/>
      <c r="F247" s="60"/>
      <c r="G247" s="60"/>
      <c r="H247" s="60"/>
      <c r="I247" s="60"/>
      <c r="J247" s="60"/>
      <c r="K247" s="60"/>
      <c r="L247" s="57"/>
      <c r="M247" s="57"/>
      <c r="N247" s="57"/>
      <c r="O247" s="57"/>
      <c r="P247" s="57"/>
      <c r="Q247" s="57"/>
      <c r="R247" s="57"/>
      <c r="S247" s="57"/>
      <c r="T247" s="57"/>
      <c r="U247" s="57"/>
      <c r="V247" s="57"/>
      <c r="W247" s="57"/>
      <c r="X247" s="58"/>
    </row>
    <row r="248" spans="1:26">
      <c r="B248" s="100" t="s">
        <v>139</v>
      </c>
      <c r="C248" s="150"/>
      <c r="D248" s="150"/>
      <c r="E248" s="102"/>
      <c r="F248" s="102"/>
      <c r="G248" s="102"/>
      <c r="H248" s="102"/>
      <c r="I248" s="102"/>
      <c r="J248" s="102"/>
      <c r="K248" s="102"/>
      <c r="L248" s="101" t="s">
        <v>142</v>
      </c>
      <c r="M248" s="101"/>
      <c r="N248" s="138"/>
      <c r="O248" s="139"/>
      <c r="P248" s="139"/>
      <c r="Q248" s="139"/>
      <c r="R248" s="139"/>
      <c r="S248" s="139"/>
      <c r="T248" s="139"/>
      <c r="U248" s="139"/>
      <c r="V248" s="139"/>
      <c r="W248" s="139"/>
      <c r="X248" s="99" t="s">
        <v>138</v>
      </c>
    </row>
    <row r="249" spans="1:26">
      <c r="B249" s="151"/>
      <c r="C249" s="150"/>
      <c r="D249" s="150"/>
      <c r="E249" s="102"/>
      <c r="F249" s="102"/>
      <c r="G249" s="102"/>
      <c r="H249" s="102"/>
      <c r="I249" s="102"/>
      <c r="J249" s="102"/>
      <c r="K249" s="102"/>
      <c r="L249" s="101"/>
      <c r="M249" s="101"/>
      <c r="N249" s="139"/>
      <c r="O249" s="139"/>
      <c r="P249" s="139"/>
      <c r="Q249" s="139"/>
      <c r="R249" s="139"/>
      <c r="S249" s="139"/>
      <c r="T249" s="139"/>
      <c r="U249" s="139"/>
      <c r="V249" s="139"/>
      <c r="W249" s="139"/>
      <c r="X249" s="99"/>
    </row>
    <row r="250" spans="1:26" s="56" customFormat="1" ht="6.9" customHeight="1">
      <c r="B250" s="61"/>
      <c r="C250" s="49"/>
      <c r="D250" s="49"/>
      <c r="E250" s="49"/>
      <c r="F250" s="49"/>
      <c r="G250" s="49"/>
      <c r="H250" s="49"/>
      <c r="I250" s="49"/>
      <c r="J250" s="49"/>
      <c r="K250" s="48"/>
      <c r="L250" s="62"/>
      <c r="M250" s="62"/>
      <c r="N250" s="62"/>
      <c r="O250" s="62"/>
      <c r="P250" s="62"/>
      <c r="Q250" s="62"/>
      <c r="R250" s="62"/>
      <c r="S250" s="62"/>
      <c r="T250" s="49"/>
      <c r="U250" s="49"/>
      <c r="V250" s="49"/>
      <c r="W250" s="49"/>
      <c r="X250" s="63"/>
    </row>
    <row r="251" spans="1:26" ht="13.5" customHeight="1">
      <c r="B251" s="100" t="s">
        <v>140</v>
      </c>
      <c r="C251" s="101"/>
      <c r="D251" s="101"/>
      <c r="E251" s="101"/>
      <c r="F251" s="102"/>
      <c r="G251" s="102"/>
      <c r="H251" s="102"/>
      <c r="I251" s="102"/>
      <c r="J251" s="102"/>
      <c r="K251" s="102"/>
      <c r="L251" s="101" t="s">
        <v>141</v>
      </c>
      <c r="M251" s="101"/>
      <c r="N251" s="101"/>
      <c r="O251" s="98"/>
      <c r="P251" s="98"/>
      <c r="Q251" s="98"/>
      <c r="R251" s="98"/>
      <c r="S251" s="98"/>
      <c r="T251" s="98"/>
      <c r="U251" s="98"/>
      <c r="V251" s="98"/>
      <c r="W251" s="98"/>
      <c r="X251" s="99" t="s">
        <v>138</v>
      </c>
      <c r="Y251" s="9"/>
      <c r="Z251" s="9"/>
    </row>
    <row r="252" spans="1:26">
      <c r="B252" s="100"/>
      <c r="C252" s="101"/>
      <c r="D252" s="101"/>
      <c r="E252" s="101"/>
      <c r="F252" s="102"/>
      <c r="G252" s="102"/>
      <c r="H252" s="102"/>
      <c r="I252" s="102"/>
      <c r="J252" s="102"/>
      <c r="K252" s="102"/>
      <c r="L252" s="101"/>
      <c r="M252" s="101"/>
      <c r="N252" s="101"/>
      <c r="O252" s="98"/>
      <c r="P252" s="98"/>
      <c r="Q252" s="98"/>
      <c r="R252" s="98"/>
      <c r="S252" s="98"/>
      <c r="T252" s="98"/>
      <c r="U252" s="98"/>
      <c r="V252" s="98"/>
      <c r="W252" s="98"/>
      <c r="X252" s="99"/>
    </row>
    <row r="253" spans="1:26" ht="6.9" customHeight="1" thickBot="1">
      <c r="B253" s="64"/>
      <c r="C253" s="65"/>
      <c r="D253" s="65"/>
      <c r="E253" s="65"/>
      <c r="F253" s="66"/>
      <c r="G253" s="66"/>
      <c r="H253" s="66"/>
      <c r="I253" s="66"/>
      <c r="J253" s="66"/>
      <c r="K253" s="67"/>
      <c r="L253" s="67"/>
      <c r="M253" s="67"/>
      <c r="N253" s="67"/>
      <c r="O253" s="66"/>
      <c r="P253" s="66"/>
      <c r="Q253" s="66"/>
      <c r="R253" s="66"/>
      <c r="S253" s="66"/>
      <c r="T253" s="66"/>
      <c r="U253" s="66"/>
      <c r="V253" s="66"/>
      <c r="W253" s="66"/>
      <c r="X253" s="68"/>
    </row>
  </sheetData>
  <sheetProtection algorithmName="SHA-512" hashValue="1+zqchLB7ib7/1dmB6JCXPDgGGXnYUOIe+lUazdV4r1BP2hUpSkbSWuvElghUc2CGdt7tvA3gXvwHQ6ZhNxDYg==" saltValue="QZH6+tw2squCyDRWPCOoQA==" spinCount="100000" sheet="1" objects="1" scenarios="1"/>
  <mergeCells count="310">
    <mergeCell ref="I165:Z165"/>
    <mergeCell ref="M171:Z171"/>
    <mergeCell ref="I167:Z167"/>
    <mergeCell ref="I166:Z166"/>
    <mergeCell ref="A169:E170"/>
    <mergeCell ref="A165:E167"/>
    <mergeCell ref="A191:E195"/>
    <mergeCell ref="A176:E180"/>
    <mergeCell ref="N214:R215"/>
    <mergeCell ref="F214:M215"/>
    <mergeCell ref="S214:Z215"/>
    <mergeCell ref="M182:Z182"/>
    <mergeCell ref="M188:Z188"/>
    <mergeCell ref="M189:Z189"/>
    <mergeCell ref="M190:Z190"/>
    <mergeCell ref="A181:E185"/>
    <mergeCell ref="A171:E173"/>
    <mergeCell ref="A174:E175"/>
    <mergeCell ref="I176:L180"/>
    <mergeCell ref="F181:H185"/>
    <mergeCell ref="M183:Z183"/>
    <mergeCell ref="M184:Z184"/>
    <mergeCell ref="M187:Z187"/>
    <mergeCell ref="I181:L185"/>
    <mergeCell ref="F216:Z219"/>
    <mergeCell ref="F213:M213"/>
    <mergeCell ref="A206:E207"/>
    <mergeCell ref="F206:J207"/>
    <mergeCell ref="K206:O207"/>
    <mergeCell ref="P206:Z207"/>
    <mergeCell ref="A2:Z3"/>
    <mergeCell ref="F83:Z90"/>
    <mergeCell ref="F159:H161"/>
    <mergeCell ref="F162:H164"/>
    <mergeCell ref="I156:Z156"/>
    <mergeCell ref="I157:Z157"/>
    <mergeCell ref="I158:Z158"/>
    <mergeCell ref="I159:Z159"/>
    <mergeCell ref="I160:Z160"/>
    <mergeCell ref="I163:Z163"/>
    <mergeCell ref="I164:Z164"/>
    <mergeCell ref="I151:Z151"/>
    <mergeCell ref="A156:E158"/>
    <mergeCell ref="A159:E161"/>
    <mergeCell ref="A162:E164"/>
    <mergeCell ref="I152:Z152"/>
    <mergeCell ref="I153:Z153"/>
    <mergeCell ref="F48:G49"/>
    <mergeCell ref="I155:Z155"/>
    <mergeCell ref="A6:E6"/>
    <mergeCell ref="F10:Z11"/>
    <mergeCell ref="A20:E20"/>
    <mergeCell ref="A21:E22"/>
    <mergeCell ref="F21:Z22"/>
    <mergeCell ref="A66:E68"/>
    <mergeCell ref="I66:K68"/>
    <mergeCell ref="L69:Z70"/>
    <mergeCell ref="A69:E70"/>
    <mergeCell ref="F77:Z78"/>
    <mergeCell ref="A77:E78"/>
    <mergeCell ref="M67:O67"/>
    <mergeCell ref="P66:R68"/>
    <mergeCell ref="F66:H68"/>
    <mergeCell ref="F69:I70"/>
    <mergeCell ref="J69:K70"/>
    <mergeCell ref="X73:Z74"/>
    <mergeCell ref="N73:O74"/>
    <mergeCell ref="P73:S74"/>
    <mergeCell ref="F73:M74"/>
    <mergeCell ref="A96:E98"/>
    <mergeCell ref="A99:E112"/>
    <mergeCell ref="A114:E118"/>
    <mergeCell ref="AE90:AF90"/>
    <mergeCell ref="T73:W74"/>
    <mergeCell ref="D230:Z231"/>
    <mergeCell ref="D232:Z233"/>
    <mergeCell ref="D234:Z235"/>
    <mergeCell ref="F125:Z132"/>
    <mergeCell ref="A141:E143"/>
    <mergeCell ref="F141:Z143"/>
    <mergeCell ref="F133:Z140"/>
    <mergeCell ref="AE98:AF98"/>
    <mergeCell ref="I161:Z161"/>
    <mergeCell ref="I169:L170"/>
    <mergeCell ref="M169:Z170"/>
    <mergeCell ref="AE120:AF120"/>
    <mergeCell ref="AE131:AF131"/>
    <mergeCell ref="M180:Z180"/>
    <mergeCell ref="F99:Z124"/>
    <mergeCell ref="F148:H149"/>
    <mergeCell ref="F150:H152"/>
    <mergeCell ref="I148:Z149"/>
    <mergeCell ref="I162:Z162"/>
    <mergeCell ref="K202:O203"/>
    <mergeCell ref="F153:H155"/>
    <mergeCell ref="I150:Z150"/>
    <mergeCell ref="D238:Z239"/>
    <mergeCell ref="M191:Z191"/>
    <mergeCell ref="M192:Z192"/>
    <mergeCell ref="M193:Z193"/>
    <mergeCell ref="M194:Z194"/>
    <mergeCell ref="M195:Z195"/>
    <mergeCell ref="M196:Z196"/>
    <mergeCell ref="M197:Z197"/>
    <mergeCell ref="F191:H195"/>
    <mergeCell ref="I191:L195"/>
    <mergeCell ref="F196:H198"/>
    <mergeCell ref="I196:L198"/>
    <mergeCell ref="K204:O205"/>
    <mergeCell ref="P204:Z205"/>
    <mergeCell ref="A202:E203"/>
    <mergeCell ref="A204:E205"/>
    <mergeCell ref="F201:J201"/>
    <mergeCell ref="A196:E198"/>
    <mergeCell ref="D226:Z227"/>
    <mergeCell ref="D228:Z229"/>
    <mergeCell ref="A211:E212"/>
    <mergeCell ref="A214:E215"/>
    <mergeCell ref="F211:Z212"/>
    <mergeCell ref="B223:Z224"/>
    <mergeCell ref="A125:E129"/>
    <mergeCell ref="A130:E132"/>
    <mergeCell ref="A150:E152"/>
    <mergeCell ref="A153:E155"/>
    <mergeCell ref="A148:E149"/>
    <mergeCell ref="D236:Z237"/>
    <mergeCell ref="F202:J203"/>
    <mergeCell ref="A201:E201"/>
    <mergeCell ref="K201:O201"/>
    <mergeCell ref="P201:Z201"/>
    <mergeCell ref="F204:J205"/>
    <mergeCell ref="M181:Z181"/>
    <mergeCell ref="F156:H158"/>
    <mergeCell ref="A186:E190"/>
    <mergeCell ref="F169:H170"/>
    <mergeCell ref="F165:H167"/>
    <mergeCell ref="F171:H175"/>
    <mergeCell ref="I171:L175"/>
    <mergeCell ref="M172:Z172"/>
    <mergeCell ref="A216:E219"/>
    <mergeCell ref="A213:E213"/>
    <mergeCell ref="M175:Z175"/>
    <mergeCell ref="M185:Z185"/>
    <mergeCell ref="M186:Z186"/>
    <mergeCell ref="F186:H190"/>
    <mergeCell ref="I186:L190"/>
    <mergeCell ref="M176:Z176"/>
    <mergeCell ref="M177:Z177"/>
    <mergeCell ref="M178:Z178"/>
    <mergeCell ref="M179:Z179"/>
    <mergeCell ref="G12:I12"/>
    <mergeCell ref="F13:Z14"/>
    <mergeCell ref="A12:E14"/>
    <mergeCell ref="F15:Z16"/>
    <mergeCell ref="A15:E16"/>
    <mergeCell ref="A83:E87"/>
    <mergeCell ref="A88:E90"/>
    <mergeCell ref="A91:E95"/>
    <mergeCell ref="K42:K43"/>
    <mergeCell ref="L42:M43"/>
    <mergeCell ref="N42:N43"/>
    <mergeCell ref="O42:Z43"/>
    <mergeCell ref="N40:N41"/>
    <mergeCell ref="A33:E35"/>
    <mergeCell ref="G33:I33"/>
    <mergeCell ref="F34:Z35"/>
    <mergeCell ref="O40:Z41"/>
    <mergeCell ref="A26:E27"/>
    <mergeCell ref="A7:E8"/>
    <mergeCell ref="F7:Z8"/>
    <mergeCell ref="A9:E9"/>
    <mergeCell ref="A10:E11"/>
    <mergeCell ref="F6:Z6"/>
    <mergeCell ref="F9:Z9"/>
    <mergeCell ref="F20:Z20"/>
    <mergeCell ref="A23:E25"/>
    <mergeCell ref="G23:I23"/>
    <mergeCell ref="F24:Z25"/>
    <mergeCell ref="G64:H64"/>
    <mergeCell ref="I64:K64"/>
    <mergeCell ref="A36:E37"/>
    <mergeCell ref="A40:E41"/>
    <mergeCell ref="A30:E30"/>
    <mergeCell ref="A31:E32"/>
    <mergeCell ref="F26:M27"/>
    <mergeCell ref="Q26:Z27"/>
    <mergeCell ref="F30:Z30"/>
    <mergeCell ref="F36:M37"/>
    <mergeCell ref="Q36:Z37"/>
    <mergeCell ref="L40:M41"/>
    <mergeCell ref="F31:Z32"/>
    <mergeCell ref="M63:N63"/>
    <mergeCell ref="Q63:R63"/>
    <mergeCell ref="T57:T58"/>
    <mergeCell ref="A44:E47"/>
    <mergeCell ref="A42:E43"/>
    <mergeCell ref="F42:G43"/>
    <mergeCell ref="H42:J43"/>
    <mergeCell ref="F44:Z47"/>
    <mergeCell ref="Q51:R51"/>
    <mergeCell ref="Q52:R52"/>
    <mergeCell ref="Q53:R53"/>
    <mergeCell ref="F91:Z98"/>
    <mergeCell ref="N26:P27"/>
    <mergeCell ref="N36:P37"/>
    <mergeCell ref="F40:G41"/>
    <mergeCell ref="K40:K41"/>
    <mergeCell ref="H40:J41"/>
    <mergeCell ref="Y81:Z82"/>
    <mergeCell ref="S53:U53"/>
    <mergeCell ref="S52:U52"/>
    <mergeCell ref="S54:U54"/>
    <mergeCell ref="W51:X51"/>
    <mergeCell ref="W52:X52"/>
    <mergeCell ref="M51:N51"/>
    <mergeCell ref="M55:N55"/>
    <mergeCell ref="M52:N52"/>
    <mergeCell ref="M53:N53"/>
    <mergeCell ref="X48:X49"/>
    <mergeCell ref="Q54:R54"/>
    <mergeCell ref="I55:K55"/>
    <mergeCell ref="I56:K56"/>
    <mergeCell ref="M54:N54"/>
    <mergeCell ref="S63:U63"/>
    <mergeCell ref="P57:P58"/>
    <mergeCell ref="Q57:S58"/>
    <mergeCell ref="U48:W49"/>
    <mergeCell ref="S51:U51"/>
    <mergeCell ref="S55:U55"/>
    <mergeCell ref="K48:K49"/>
    <mergeCell ref="L48:N49"/>
    <mergeCell ref="O48:O49"/>
    <mergeCell ref="P48:P49"/>
    <mergeCell ref="Q48:S49"/>
    <mergeCell ref="I51:K51"/>
    <mergeCell ref="I52:K52"/>
    <mergeCell ref="I53:K53"/>
    <mergeCell ref="I54:K54"/>
    <mergeCell ref="AE141:AF141"/>
    <mergeCell ref="A138:E140"/>
    <mergeCell ref="X57:X58"/>
    <mergeCell ref="G60:H60"/>
    <mergeCell ref="I60:K60"/>
    <mergeCell ref="M60:N60"/>
    <mergeCell ref="Q60:R60"/>
    <mergeCell ref="S60:U60"/>
    <mergeCell ref="W60:X60"/>
    <mergeCell ref="G61:H61"/>
    <mergeCell ref="M61:N61"/>
    <mergeCell ref="Q61:R61"/>
    <mergeCell ref="S61:U61"/>
    <mergeCell ref="W61:X61"/>
    <mergeCell ref="I61:K61"/>
    <mergeCell ref="A57:E65"/>
    <mergeCell ref="H57:J58"/>
    <mergeCell ref="K57:K58"/>
    <mergeCell ref="L57:N58"/>
    <mergeCell ref="O57:O58"/>
    <mergeCell ref="A79:E80"/>
    <mergeCell ref="F81:M82"/>
    <mergeCell ref="A81:E82"/>
    <mergeCell ref="N81:V82"/>
    <mergeCell ref="L248:M249"/>
    <mergeCell ref="N248:W249"/>
    <mergeCell ref="B243:Z244"/>
    <mergeCell ref="W1:Z1"/>
    <mergeCell ref="B245:X246"/>
    <mergeCell ref="B248:D249"/>
    <mergeCell ref="X248:X249"/>
    <mergeCell ref="Q56:R56"/>
    <mergeCell ref="U57:W58"/>
    <mergeCell ref="T48:T49"/>
    <mergeCell ref="F57:G58"/>
    <mergeCell ref="I154:Z154"/>
    <mergeCell ref="A48:E56"/>
    <mergeCell ref="G52:H52"/>
    <mergeCell ref="G53:H53"/>
    <mergeCell ref="G54:H54"/>
    <mergeCell ref="G55:H55"/>
    <mergeCell ref="G51:H51"/>
    <mergeCell ref="G56:H56"/>
    <mergeCell ref="P55:R55"/>
    <mergeCell ref="H48:J49"/>
    <mergeCell ref="M64:N64"/>
    <mergeCell ref="P64:R64"/>
    <mergeCell ref="S64:U64"/>
    <mergeCell ref="O251:W252"/>
    <mergeCell ref="X251:X252"/>
    <mergeCell ref="B251:E252"/>
    <mergeCell ref="L251:N252"/>
    <mergeCell ref="F251:K252"/>
    <mergeCell ref="E248:K249"/>
    <mergeCell ref="A133:E137"/>
    <mergeCell ref="G62:H62"/>
    <mergeCell ref="I62:K62"/>
    <mergeCell ref="G65:H65"/>
    <mergeCell ref="I65:K65"/>
    <mergeCell ref="Q65:R65"/>
    <mergeCell ref="I63:K63"/>
    <mergeCell ref="M62:N62"/>
    <mergeCell ref="Q62:R62"/>
    <mergeCell ref="S62:U62"/>
    <mergeCell ref="G63:H63"/>
    <mergeCell ref="W81:X82"/>
    <mergeCell ref="A73:E74"/>
    <mergeCell ref="F79:M80"/>
    <mergeCell ref="P202:Z203"/>
    <mergeCell ref="M173:Z173"/>
    <mergeCell ref="M174:Z174"/>
    <mergeCell ref="F176:H180"/>
  </mergeCells>
  <phoneticPr fontId="3"/>
  <dataValidations xWindow="526" yWindow="539" count="14">
    <dataValidation type="list" allowBlank="1" showInputMessage="1" showErrorMessage="1" promptTitle="区分の選択" prompt="継続プロジェクトを選択した場合、継続年数も入力してください" sqref="F81:M82" xr:uid="{D51009B7-BBA0-4390-8625-EAAC54288934}">
      <formula1>"選択してください,新規プロジェクト,継続プロジェクト"</formula1>
    </dataValidation>
    <dataValidation type="list" allowBlank="1" showInputMessage="1" showErrorMessage="1" sqref="F79:M80" xr:uid="{942E8D71-E325-4160-927C-66D8BF28644B}">
      <formula1>"選択してください,①環境保全活動,②環境教育・研究,③「食」課題解決・「食」支援,④その他"</formula1>
    </dataValidation>
    <dataValidation imeMode="disabled" allowBlank="1" showInputMessage="1" showErrorMessage="1" sqref="F168:Z168 AB141:AB143 N213:XFD213 AB83:AB139 AA144:XFD212 F75:XFD76 F71:Z72 AC83:XFD143 AA77:XFD82 AA83:AA143 AA1:XFD74 AA214:XFD244 AA245:AD250 BB245:XFD250 AA251:XFD1048576 Y258:Z261 A255:Z257 A262:Z1048576 A258:A261" xr:uid="{0784A47A-E2FB-4658-9051-B2ABB3BB30B9}"/>
    <dataValidation imeMode="on" allowBlank="1" showInputMessage="1" showErrorMessage="1" sqref="S61 I52 I61 H48 I54 S63 H57 S52 S54 I63" xr:uid="{0BED81CA-EF80-4C9F-ADA6-F2B9D8B6CD59}"/>
    <dataValidation imeMode="hiragana" allowBlank="1" showInputMessage="1" showErrorMessage="1" sqref="F7:Z11 AB140 F13:Z14" xr:uid="{CA47F4D6-169D-48F2-87B3-92290E868CF8}"/>
    <dataValidation type="textLength" errorStyle="information" operator="lessThanOrEqual" allowBlank="1" showInputMessage="1" showErrorMessage="1" errorTitle="文字数超過" error="250字以下で入力してください。（キャンセルを押すと入力内容が消えてしまいます。『OK』を選択後、250字以下になるよう修正してください）" sqref="F83:Z98 F125:Z140" xr:uid="{83C6A38E-ACF4-4429-B315-73D9882F8E9B}">
      <formula1>250</formula1>
    </dataValidation>
    <dataValidation type="textLength" errorStyle="information" operator="lessThanOrEqual" allowBlank="1" showInputMessage="1" showErrorMessage="1" errorTitle="文字数超過" error="400字以下で入力してください。（キャンセルを押すと入力内容が消えてしまいます。『OK』を選択後、400字以下になるよう修正してください）" sqref="F99:Z124" xr:uid="{50A29674-6649-45A9-BF7F-9AEDC0FCE4A5}">
      <formula1>400</formula1>
    </dataValidation>
    <dataValidation imeMode="fullKatakana" allowBlank="1" showInputMessage="1" showErrorMessage="1" sqref="F6:Z6 F30:Z30" xr:uid="{CC54FCE3-07C9-4D42-B817-B0420DE6A551}"/>
    <dataValidation type="custom" allowBlank="1" showInputMessage="1" showErrorMessage="1" error="半角英数字で入力してください_x000a_" sqref="G12:I12 G23:I23 G33:I33" xr:uid="{51D28B14-3CCC-41E7-9F19-A88F1BF8C8C4}">
      <formula1>LENB(G12)=LEN(G12)</formula1>
    </dataValidation>
    <dataValidation type="custom" allowBlank="1" showInputMessage="1" showErrorMessage="1" error="半角英数字で入力してください" sqref="F15:Z16 Q26:Z27 Q36:Z37 F26:M27 F36:M37" xr:uid="{D98DA284-1F8B-41F6-86F2-EA025DEC9D0F}">
      <formula1>LENB(F15)=LEN(F15)</formula1>
    </dataValidation>
    <dataValidation type="list" allowBlank="1" showInputMessage="1" sqref="B245:X246" xr:uid="{9BC81F00-AB2C-4889-B738-D11D3880B714}">
      <formula1>"　※選択して下さい※,　1.ボランティア等支援団体情報誌・HP,　2.紹介,　3.その他"</formula1>
    </dataValidation>
    <dataValidation allowBlank="1" showInputMessage="1" sqref="B247:X247" xr:uid="{A077F93C-D86C-4317-AC27-180885A59727}"/>
    <dataValidation allowBlank="1" showInputMessage="1" showErrorMessage="1" promptTitle="★希望助成期間が2年以上の場合" prompt="_x000a_シート_x000a_『活動計画・収支予算（2年目以降）』_x000a_も忘れずに入力してください！_x000a__x000a_（1年の場合は未記入で構いません）" sqref="F73:M74" xr:uid="{B1893E00-5461-4DB6-BF4E-A481148A70A5}"/>
    <dataValidation allowBlank="1" showInputMessage="1" showErrorMessage="1" promptTitle="自動計算のため入力不要" prompt="_x000a_1～3年の合計金額が自動計算されます_x000a_" sqref="T73:W74" xr:uid="{B8414EBA-E94D-4F43-88AE-1D382FB4F4F2}"/>
  </dataValidations>
  <pageMargins left="0.58083333333333331" right="0.26666666666666666" top="0.29166666666666669" bottom="0.39666666666666667" header="0.3" footer="0.3"/>
  <pageSetup paperSize="9" scale="85" orientation="portrait" r:id="rId1"/>
  <headerFooter>
    <oddFooter>&amp;C&amp;P/&amp;N</oddFooter>
  </headerFooter>
  <rowBreaks count="3" manualBreakCount="3">
    <brk id="70" min="6" max="25" man="1"/>
    <brk id="143" min="6" max="25" man="1"/>
    <brk id="198" min="6"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sizeWithCells="1">
                  <from>
                    <xdr:col>1</xdr:col>
                    <xdr:colOff>160020</xdr:colOff>
                    <xdr:row>225</xdr:row>
                    <xdr:rowOff>0</xdr:rowOff>
                  </from>
                  <to>
                    <xdr:col>2</xdr:col>
                    <xdr:colOff>152400</xdr:colOff>
                    <xdr:row>227</xdr:row>
                    <xdr:rowOff>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sizeWithCells="1">
                  <from>
                    <xdr:col>1</xdr:col>
                    <xdr:colOff>160020</xdr:colOff>
                    <xdr:row>227</xdr:row>
                    <xdr:rowOff>0</xdr:rowOff>
                  </from>
                  <to>
                    <xdr:col>2</xdr:col>
                    <xdr:colOff>152400</xdr:colOff>
                    <xdr:row>229</xdr:row>
                    <xdr:rowOff>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sizeWithCells="1">
                  <from>
                    <xdr:col>1</xdr:col>
                    <xdr:colOff>160020</xdr:colOff>
                    <xdr:row>229</xdr:row>
                    <xdr:rowOff>0</xdr:rowOff>
                  </from>
                  <to>
                    <xdr:col>2</xdr:col>
                    <xdr:colOff>152400</xdr:colOff>
                    <xdr:row>231</xdr:row>
                    <xdr:rowOff>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sizeWithCells="1">
                  <from>
                    <xdr:col>1</xdr:col>
                    <xdr:colOff>160020</xdr:colOff>
                    <xdr:row>231</xdr:row>
                    <xdr:rowOff>0</xdr:rowOff>
                  </from>
                  <to>
                    <xdr:col>2</xdr:col>
                    <xdr:colOff>152400</xdr:colOff>
                    <xdr:row>233</xdr:row>
                    <xdr:rowOff>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sizeWithCells="1">
                  <from>
                    <xdr:col>1</xdr:col>
                    <xdr:colOff>160020</xdr:colOff>
                    <xdr:row>233</xdr:row>
                    <xdr:rowOff>0</xdr:rowOff>
                  </from>
                  <to>
                    <xdr:col>2</xdr:col>
                    <xdr:colOff>152400</xdr:colOff>
                    <xdr:row>235</xdr:row>
                    <xdr:rowOff>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sizeWithCells="1">
                  <from>
                    <xdr:col>1</xdr:col>
                    <xdr:colOff>160020</xdr:colOff>
                    <xdr:row>235</xdr:row>
                    <xdr:rowOff>0</xdr:rowOff>
                  </from>
                  <to>
                    <xdr:col>2</xdr:col>
                    <xdr:colOff>152400</xdr:colOff>
                    <xdr:row>237</xdr:row>
                    <xdr:rowOff>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sizeWithCells="1">
                  <from>
                    <xdr:col>1</xdr:col>
                    <xdr:colOff>160020</xdr:colOff>
                    <xdr:row>237</xdr:row>
                    <xdr:rowOff>0</xdr:rowOff>
                  </from>
                  <to>
                    <xdr:col>2</xdr:col>
                    <xdr:colOff>152400</xdr:colOff>
                    <xdr:row>239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6267D-105B-4862-A480-74873CC6ADE5}">
  <sheetPr codeName="Sheet2">
    <tabColor theme="7" tint="0.59999389629810485"/>
  </sheetPr>
  <dimension ref="A1:AH133"/>
  <sheetViews>
    <sheetView showGridLines="0" topLeftCell="A120" zoomScaleNormal="100" zoomScaleSheetLayoutView="90" workbookViewId="0"/>
  </sheetViews>
  <sheetFormatPr defaultColWidth="3.77734375" defaultRowHeight="13.2"/>
  <cols>
    <col min="1" max="26" width="3.88671875" style="1" customWidth="1"/>
    <col min="27" max="16384" width="3.77734375" style="1"/>
  </cols>
  <sheetData>
    <row r="1" spans="1:34">
      <c r="A1" s="69" t="s">
        <v>144</v>
      </c>
      <c r="B1" s="69"/>
      <c r="C1" s="305" t="str">
        <f>IF(ISBLANK(申請書!$F$7),"",申請書!$F$7)</f>
        <v/>
      </c>
      <c r="D1" s="306"/>
      <c r="E1" s="306"/>
      <c r="F1" s="306"/>
      <c r="G1" s="306"/>
      <c r="H1" s="306"/>
      <c r="I1" s="306"/>
      <c r="J1" s="306"/>
      <c r="K1" s="307"/>
      <c r="L1" s="69"/>
      <c r="M1" s="69"/>
      <c r="N1" s="69"/>
      <c r="O1" s="69"/>
      <c r="P1" s="69"/>
      <c r="Q1" s="69"/>
      <c r="R1" s="69"/>
      <c r="S1" s="69"/>
      <c r="T1" s="69"/>
      <c r="U1" s="69" t="s">
        <v>135</v>
      </c>
      <c r="V1" s="69"/>
      <c r="W1" s="141" t="str">
        <f>IF(ISBLANK(申請書!W1),"",申請書!W1)</f>
        <v/>
      </c>
      <c r="X1" s="142"/>
      <c r="Y1" s="142"/>
      <c r="Z1" s="143"/>
    </row>
    <row r="2" spans="1:34" ht="20.100000000000001" customHeight="1">
      <c r="A2" s="287" t="s">
        <v>177</v>
      </c>
      <c r="B2" s="288"/>
      <c r="C2" s="288"/>
      <c r="D2" s="288"/>
      <c r="E2" s="288"/>
      <c r="F2" s="288"/>
      <c r="G2" s="288"/>
      <c r="H2" s="288"/>
      <c r="I2" s="288"/>
      <c r="J2" s="288"/>
      <c r="K2" s="288"/>
      <c r="L2" s="288"/>
      <c r="M2" s="288"/>
      <c r="N2" s="288"/>
      <c r="O2" s="288"/>
      <c r="P2" s="288"/>
      <c r="Q2" s="288"/>
      <c r="R2" s="288"/>
      <c r="S2" s="288"/>
      <c r="T2" s="288"/>
      <c r="U2" s="288"/>
      <c r="V2" s="288"/>
      <c r="W2" s="288"/>
      <c r="X2" s="288"/>
      <c r="Y2" s="288"/>
      <c r="Z2" s="288"/>
    </row>
    <row r="3" spans="1:34" ht="20.100000000000001" customHeight="1">
      <c r="A3" s="288"/>
      <c r="B3" s="288"/>
      <c r="C3" s="288"/>
      <c r="D3" s="288"/>
      <c r="E3" s="288"/>
      <c r="F3" s="288"/>
      <c r="G3" s="288"/>
      <c r="H3" s="288"/>
      <c r="I3" s="288"/>
      <c r="J3" s="288"/>
      <c r="K3" s="288"/>
      <c r="L3" s="288"/>
      <c r="M3" s="288"/>
      <c r="N3" s="288"/>
      <c r="O3" s="288"/>
      <c r="P3" s="288"/>
      <c r="Q3" s="288"/>
      <c r="R3" s="288"/>
      <c r="S3" s="288"/>
      <c r="T3" s="288"/>
      <c r="U3" s="288"/>
      <c r="V3" s="288"/>
      <c r="W3" s="288"/>
      <c r="X3" s="288"/>
      <c r="Y3" s="288"/>
      <c r="Z3" s="288"/>
    </row>
    <row r="5" spans="1:34" ht="13.95" customHeight="1">
      <c r="A5" s="2" t="s">
        <v>171</v>
      </c>
      <c r="B5" s="25"/>
    </row>
    <row r="6" spans="1:34" ht="13.95" customHeight="1">
      <c r="A6" s="225" t="s">
        <v>83</v>
      </c>
      <c r="B6" s="226"/>
      <c r="C6" s="226"/>
      <c r="D6" s="226"/>
      <c r="E6" s="227"/>
      <c r="F6" s="323" t="s">
        <v>145</v>
      </c>
      <c r="G6" s="324"/>
      <c r="H6" s="324"/>
      <c r="I6" s="324"/>
      <c r="J6" s="327"/>
      <c r="K6" s="327"/>
      <c r="L6" s="117" t="s">
        <v>80</v>
      </c>
      <c r="M6" s="329"/>
      <c r="N6" s="329"/>
      <c r="O6" s="331" t="s">
        <v>84</v>
      </c>
    </row>
    <row r="7" spans="1:34" ht="13.95" customHeight="1">
      <c r="A7" s="228"/>
      <c r="B7" s="229"/>
      <c r="C7" s="229"/>
      <c r="D7" s="229"/>
      <c r="E7" s="230"/>
      <c r="F7" s="325"/>
      <c r="G7" s="326"/>
      <c r="H7" s="326"/>
      <c r="I7" s="326"/>
      <c r="J7" s="328"/>
      <c r="K7" s="328"/>
      <c r="L7" s="120"/>
      <c r="M7" s="330"/>
      <c r="N7" s="330"/>
      <c r="O7" s="332"/>
    </row>
    <row r="8" spans="1:34" ht="13.95" customHeight="1">
      <c r="A8" s="51"/>
      <c r="B8" s="51"/>
      <c r="C8" s="51"/>
      <c r="D8" s="51"/>
      <c r="E8" s="51"/>
      <c r="F8" s="52"/>
      <c r="G8" s="52"/>
      <c r="H8" s="52"/>
      <c r="I8" s="52"/>
      <c r="J8" s="45"/>
      <c r="K8" s="45"/>
      <c r="L8" s="45"/>
      <c r="M8" s="53"/>
      <c r="N8" s="53"/>
      <c r="O8" s="45"/>
    </row>
    <row r="9" spans="1:34" ht="13.95" customHeight="1">
      <c r="A9" s="308" t="s">
        <v>132</v>
      </c>
      <c r="B9" s="309"/>
      <c r="C9" s="309"/>
      <c r="D9" s="309"/>
      <c r="E9" s="310"/>
      <c r="F9" s="314"/>
      <c r="G9" s="315"/>
      <c r="H9" s="315"/>
      <c r="I9" s="315"/>
      <c r="J9" s="315"/>
      <c r="K9" s="315"/>
      <c r="L9" s="315"/>
      <c r="M9" s="315"/>
      <c r="N9" s="315"/>
      <c r="O9" s="315"/>
      <c r="P9" s="315"/>
      <c r="Q9" s="315"/>
      <c r="R9" s="315"/>
      <c r="S9" s="315"/>
      <c r="T9" s="315"/>
      <c r="U9" s="315"/>
      <c r="V9" s="315"/>
      <c r="W9" s="315"/>
      <c r="X9" s="315"/>
      <c r="Y9" s="315"/>
      <c r="Z9" s="316"/>
    </row>
    <row r="10" spans="1:34" ht="13.95" customHeight="1">
      <c r="A10" s="311"/>
      <c r="B10" s="312"/>
      <c r="C10" s="312"/>
      <c r="D10" s="312"/>
      <c r="E10" s="313"/>
      <c r="F10" s="317"/>
      <c r="G10" s="318"/>
      <c r="H10" s="318"/>
      <c r="I10" s="318"/>
      <c r="J10" s="318"/>
      <c r="K10" s="318"/>
      <c r="L10" s="318"/>
      <c r="M10" s="318"/>
      <c r="N10" s="318"/>
      <c r="O10" s="318"/>
      <c r="P10" s="318"/>
      <c r="Q10" s="318"/>
      <c r="R10" s="318"/>
      <c r="S10" s="318"/>
      <c r="T10" s="318"/>
      <c r="U10" s="318"/>
      <c r="V10" s="318"/>
      <c r="W10" s="318"/>
      <c r="X10" s="318"/>
      <c r="Y10" s="318"/>
      <c r="Z10" s="319"/>
    </row>
    <row r="11" spans="1:34" ht="13.95" customHeight="1">
      <c r="A11" s="311"/>
      <c r="B11" s="312"/>
      <c r="C11" s="312"/>
      <c r="D11" s="312"/>
      <c r="E11" s="313"/>
      <c r="F11" s="317"/>
      <c r="G11" s="318"/>
      <c r="H11" s="318"/>
      <c r="I11" s="318"/>
      <c r="J11" s="318"/>
      <c r="K11" s="318"/>
      <c r="L11" s="318"/>
      <c r="M11" s="318"/>
      <c r="N11" s="318"/>
      <c r="O11" s="318"/>
      <c r="P11" s="318"/>
      <c r="Q11" s="318"/>
      <c r="R11" s="318"/>
      <c r="S11" s="318"/>
      <c r="T11" s="318"/>
      <c r="U11" s="318"/>
      <c r="V11" s="318"/>
      <c r="W11" s="318"/>
      <c r="X11" s="318"/>
      <c r="Y11" s="318"/>
      <c r="Z11" s="319"/>
    </row>
    <row r="12" spans="1:34" ht="13.95" customHeight="1">
      <c r="A12" s="311"/>
      <c r="B12" s="312"/>
      <c r="C12" s="312"/>
      <c r="D12" s="312"/>
      <c r="E12" s="313"/>
      <c r="F12" s="317"/>
      <c r="G12" s="318"/>
      <c r="H12" s="318"/>
      <c r="I12" s="318"/>
      <c r="J12" s="318"/>
      <c r="K12" s="318"/>
      <c r="L12" s="318"/>
      <c r="M12" s="318"/>
      <c r="N12" s="318"/>
      <c r="O12" s="318"/>
      <c r="P12" s="318"/>
      <c r="Q12" s="318"/>
      <c r="R12" s="318"/>
      <c r="S12" s="318"/>
      <c r="T12" s="318"/>
      <c r="U12" s="318"/>
      <c r="V12" s="318"/>
      <c r="W12" s="318"/>
      <c r="X12" s="318"/>
      <c r="Y12" s="318"/>
      <c r="Z12" s="319"/>
    </row>
    <row r="13" spans="1:34" ht="13.95" customHeight="1">
      <c r="A13" s="163" t="str">
        <f>IF(LEN(F9)&gt;250,"文字数："&amp;LEN(F9)&amp;"         　文字数オーバー！","")</f>
        <v/>
      </c>
      <c r="B13" s="164"/>
      <c r="C13" s="164"/>
      <c r="D13" s="164"/>
      <c r="E13" s="165"/>
      <c r="F13" s="317"/>
      <c r="G13" s="318"/>
      <c r="H13" s="318"/>
      <c r="I13" s="318"/>
      <c r="J13" s="318"/>
      <c r="K13" s="318"/>
      <c r="L13" s="318"/>
      <c r="M13" s="318"/>
      <c r="N13" s="318"/>
      <c r="O13" s="318"/>
      <c r="P13" s="318"/>
      <c r="Q13" s="318"/>
      <c r="R13" s="318"/>
      <c r="S13" s="318"/>
      <c r="T13" s="318"/>
      <c r="U13" s="318"/>
      <c r="V13" s="318"/>
      <c r="W13" s="318"/>
      <c r="X13" s="318"/>
      <c r="Y13" s="318"/>
      <c r="Z13" s="319"/>
    </row>
    <row r="14" spans="1:34" ht="13.95" customHeight="1">
      <c r="A14" s="163"/>
      <c r="B14" s="164"/>
      <c r="C14" s="164"/>
      <c r="D14" s="164"/>
      <c r="E14" s="165"/>
      <c r="F14" s="317"/>
      <c r="G14" s="318"/>
      <c r="H14" s="318"/>
      <c r="I14" s="318"/>
      <c r="J14" s="318"/>
      <c r="K14" s="318"/>
      <c r="L14" s="318"/>
      <c r="M14" s="318"/>
      <c r="N14" s="318"/>
      <c r="O14" s="318"/>
      <c r="P14" s="318"/>
      <c r="Q14" s="318"/>
      <c r="R14" s="318"/>
      <c r="S14" s="318"/>
      <c r="T14" s="318"/>
      <c r="U14" s="318"/>
      <c r="V14" s="318"/>
      <c r="W14" s="318"/>
      <c r="X14" s="318"/>
      <c r="Y14" s="318"/>
      <c r="Z14" s="319"/>
      <c r="AC14" s="18" t="s">
        <v>133</v>
      </c>
    </row>
    <row r="15" spans="1:34" ht="13.95" customHeight="1">
      <c r="A15" s="166"/>
      <c r="B15" s="167"/>
      <c r="C15" s="167"/>
      <c r="D15" s="167"/>
      <c r="E15" s="168"/>
      <c r="F15" s="320"/>
      <c r="G15" s="321"/>
      <c r="H15" s="321"/>
      <c r="I15" s="321"/>
      <c r="J15" s="321"/>
      <c r="K15" s="321"/>
      <c r="L15" s="321"/>
      <c r="M15" s="321"/>
      <c r="N15" s="321"/>
      <c r="O15" s="321"/>
      <c r="P15" s="321"/>
      <c r="Q15" s="321"/>
      <c r="R15" s="321"/>
      <c r="S15" s="321"/>
      <c r="T15" s="321"/>
      <c r="U15" s="321"/>
      <c r="V15" s="321"/>
      <c r="W15" s="321"/>
      <c r="X15" s="321"/>
      <c r="Y15" s="321"/>
      <c r="Z15" s="322"/>
      <c r="AC15" s="19" t="s">
        <v>45</v>
      </c>
      <c r="AD15" s="20"/>
      <c r="AF15" s="162">
        <f>LEN(F9)</f>
        <v>0</v>
      </c>
      <c r="AG15" s="162"/>
      <c r="AH15" s="21" t="s">
        <v>41</v>
      </c>
    </row>
    <row r="16" spans="1:34" ht="13.95" customHeight="1">
      <c r="A16" s="2"/>
      <c r="B16" s="25"/>
    </row>
    <row r="17" spans="1:26" ht="13.2" customHeight="1">
      <c r="A17" s="225" t="s">
        <v>19</v>
      </c>
      <c r="B17" s="226"/>
      <c r="C17" s="226"/>
      <c r="D17" s="226"/>
      <c r="E17" s="227"/>
      <c r="F17" s="155" t="s">
        <v>46</v>
      </c>
      <c r="G17" s="156"/>
      <c r="H17" s="156"/>
      <c r="I17" s="225" t="s">
        <v>26</v>
      </c>
      <c r="J17" s="226"/>
      <c r="K17" s="226"/>
      <c r="L17" s="226"/>
      <c r="M17" s="226"/>
      <c r="N17" s="226"/>
      <c r="O17" s="226"/>
      <c r="P17" s="226"/>
      <c r="Q17" s="226"/>
      <c r="R17" s="226"/>
      <c r="S17" s="226"/>
      <c r="T17" s="226"/>
      <c r="U17" s="226"/>
      <c r="V17" s="226"/>
      <c r="W17" s="226"/>
      <c r="X17" s="226"/>
      <c r="Y17" s="226"/>
      <c r="Z17" s="227"/>
    </row>
    <row r="18" spans="1:26">
      <c r="A18" s="228"/>
      <c r="B18" s="229"/>
      <c r="C18" s="229"/>
      <c r="D18" s="229"/>
      <c r="E18" s="230"/>
      <c r="F18" s="242"/>
      <c r="G18" s="243"/>
      <c r="H18" s="243"/>
      <c r="I18" s="228"/>
      <c r="J18" s="229"/>
      <c r="K18" s="229"/>
      <c r="L18" s="229"/>
      <c r="M18" s="229"/>
      <c r="N18" s="229"/>
      <c r="O18" s="229"/>
      <c r="P18" s="229"/>
      <c r="Q18" s="229"/>
      <c r="R18" s="229"/>
      <c r="S18" s="229"/>
      <c r="T18" s="229"/>
      <c r="U18" s="229"/>
      <c r="V18" s="229"/>
      <c r="W18" s="229"/>
      <c r="X18" s="229"/>
      <c r="Y18" s="229"/>
      <c r="Z18" s="230"/>
    </row>
    <row r="19" spans="1:26">
      <c r="A19" s="175" t="s">
        <v>21</v>
      </c>
      <c r="B19" s="176"/>
      <c r="C19" s="176"/>
      <c r="D19" s="176"/>
      <c r="E19" s="177"/>
      <c r="F19" s="133"/>
      <c r="G19" s="134"/>
      <c r="H19" s="134"/>
      <c r="I19" s="122"/>
      <c r="J19" s="123"/>
      <c r="K19" s="123"/>
      <c r="L19" s="123"/>
      <c r="M19" s="123"/>
      <c r="N19" s="123"/>
      <c r="O19" s="123"/>
      <c r="P19" s="123"/>
      <c r="Q19" s="123"/>
      <c r="R19" s="123"/>
      <c r="S19" s="123"/>
      <c r="T19" s="123"/>
      <c r="U19" s="123"/>
      <c r="V19" s="123"/>
      <c r="W19" s="123"/>
      <c r="X19" s="123"/>
      <c r="Y19" s="123"/>
      <c r="Z19" s="192"/>
    </row>
    <row r="20" spans="1:26">
      <c r="A20" s="223"/>
      <c r="B20" s="109"/>
      <c r="C20" s="109"/>
      <c r="D20" s="109"/>
      <c r="E20" s="224"/>
      <c r="F20" s="135"/>
      <c r="G20" s="110"/>
      <c r="H20" s="110"/>
      <c r="I20" s="130"/>
      <c r="J20" s="131"/>
      <c r="K20" s="131"/>
      <c r="L20" s="131"/>
      <c r="M20" s="131"/>
      <c r="N20" s="131"/>
      <c r="O20" s="131"/>
      <c r="P20" s="131"/>
      <c r="Q20" s="131"/>
      <c r="R20" s="131"/>
      <c r="S20" s="131"/>
      <c r="T20" s="131"/>
      <c r="U20" s="131"/>
      <c r="V20" s="131"/>
      <c r="W20" s="131"/>
      <c r="X20" s="131"/>
      <c r="Y20" s="131"/>
      <c r="Z20" s="132"/>
    </row>
    <row r="21" spans="1:26">
      <c r="A21" s="178"/>
      <c r="B21" s="179"/>
      <c r="C21" s="179"/>
      <c r="D21" s="179"/>
      <c r="E21" s="180"/>
      <c r="F21" s="136"/>
      <c r="G21" s="137"/>
      <c r="H21" s="137"/>
      <c r="I21" s="202"/>
      <c r="J21" s="203"/>
      <c r="K21" s="203"/>
      <c r="L21" s="203"/>
      <c r="M21" s="203"/>
      <c r="N21" s="203"/>
      <c r="O21" s="203"/>
      <c r="P21" s="203"/>
      <c r="Q21" s="203"/>
      <c r="R21" s="203"/>
      <c r="S21" s="203"/>
      <c r="T21" s="203"/>
      <c r="U21" s="203"/>
      <c r="V21" s="203"/>
      <c r="W21" s="203"/>
      <c r="X21" s="203"/>
      <c r="Y21" s="203"/>
      <c r="Z21" s="204"/>
    </row>
    <row r="22" spans="1:26">
      <c r="A22" s="175" t="s">
        <v>22</v>
      </c>
      <c r="B22" s="176"/>
      <c r="C22" s="176"/>
      <c r="D22" s="176"/>
      <c r="E22" s="177"/>
      <c r="F22" s="133"/>
      <c r="G22" s="134"/>
      <c r="H22" s="214"/>
      <c r="I22" s="122"/>
      <c r="J22" s="123"/>
      <c r="K22" s="123"/>
      <c r="L22" s="123"/>
      <c r="M22" s="123"/>
      <c r="N22" s="123"/>
      <c r="O22" s="123"/>
      <c r="P22" s="123"/>
      <c r="Q22" s="123"/>
      <c r="R22" s="123"/>
      <c r="S22" s="123"/>
      <c r="T22" s="123"/>
      <c r="U22" s="123"/>
      <c r="V22" s="123"/>
      <c r="W22" s="123"/>
      <c r="X22" s="123"/>
      <c r="Y22" s="123"/>
      <c r="Z22" s="192"/>
    </row>
    <row r="23" spans="1:26">
      <c r="A23" s="223"/>
      <c r="B23" s="109"/>
      <c r="C23" s="109"/>
      <c r="D23" s="109"/>
      <c r="E23" s="224"/>
      <c r="F23" s="135"/>
      <c r="G23" s="110"/>
      <c r="H23" s="215"/>
      <c r="I23" s="130"/>
      <c r="J23" s="131"/>
      <c r="K23" s="131"/>
      <c r="L23" s="131"/>
      <c r="M23" s="131"/>
      <c r="N23" s="131"/>
      <c r="O23" s="131"/>
      <c r="P23" s="131"/>
      <c r="Q23" s="131"/>
      <c r="R23" s="131"/>
      <c r="S23" s="131"/>
      <c r="T23" s="131"/>
      <c r="U23" s="131"/>
      <c r="V23" s="131"/>
      <c r="W23" s="131"/>
      <c r="X23" s="131"/>
      <c r="Y23" s="131"/>
      <c r="Z23" s="132"/>
    </row>
    <row r="24" spans="1:26">
      <c r="A24" s="178"/>
      <c r="B24" s="179"/>
      <c r="C24" s="179"/>
      <c r="D24" s="179"/>
      <c r="E24" s="180"/>
      <c r="F24" s="136"/>
      <c r="G24" s="137"/>
      <c r="H24" s="216"/>
      <c r="I24" s="202"/>
      <c r="J24" s="203"/>
      <c r="K24" s="203"/>
      <c r="L24" s="203"/>
      <c r="M24" s="203"/>
      <c r="N24" s="203"/>
      <c r="O24" s="203"/>
      <c r="P24" s="203"/>
      <c r="Q24" s="203"/>
      <c r="R24" s="203"/>
      <c r="S24" s="203"/>
      <c r="T24" s="203"/>
      <c r="U24" s="203"/>
      <c r="V24" s="203"/>
      <c r="W24" s="203"/>
      <c r="X24" s="203"/>
      <c r="Y24" s="203"/>
      <c r="Z24" s="204"/>
    </row>
    <row r="25" spans="1:26">
      <c r="A25" s="175" t="s">
        <v>23</v>
      </c>
      <c r="B25" s="176"/>
      <c r="C25" s="176"/>
      <c r="D25" s="176"/>
      <c r="E25" s="177"/>
      <c r="F25" s="133"/>
      <c r="G25" s="134"/>
      <c r="H25" s="214"/>
      <c r="I25" s="122"/>
      <c r="J25" s="123"/>
      <c r="K25" s="123"/>
      <c r="L25" s="123"/>
      <c r="M25" s="123"/>
      <c r="N25" s="123"/>
      <c r="O25" s="123"/>
      <c r="P25" s="123"/>
      <c r="Q25" s="123"/>
      <c r="R25" s="123"/>
      <c r="S25" s="123"/>
      <c r="T25" s="123"/>
      <c r="U25" s="123"/>
      <c r="V25" s="123"/>
      <c r="W25" s="123"/>
      <c r="X25" s="123"/>
      <c r="Y25" s="123"/>
      <c r="Z25" s="192"/>
    </row>
    <row r="26" spans="1:26">
      <c r="A26" s="223"/>
      <c r="B26" s="109"/>
      <c r="C26" s="109"/>
      <c r="D26" s="109"/>
      <c r="E26" s="224"/>
      <c r="F26" s="135"/>
      <c r="G26" s="110"/>
      <c r="H26" s="215"/>
      <c r="I26" s="130"/>
      <c r="J26" s="131"/>
      <c r="K26" s="131"/>
      <c r="L26" s="131"/>
      <c r="M26" s="131"/>
      <c r="N26" s="131"/>
      <c r="O26" s="131"/>
      <c r="P26" s="131"/>
      <c r="Q26" s="131"/>
      <c r="R26" s="131"/>
      <c r="S26" s="131"/>
      <c r="T26" s="131"/>
      <c r="U26" s="131"/>
      <c r="V26" s="131"/>
      <c r="W26" s="131"/>
      <c r="X26" s="131"/>
      <c r="Y26" s="131"/>
      <c r="Z26" s="132"/>
    </row>
    <row r="27" spans="1:26">
      <c r="A27" s="178"/>
      <c r="B27" s="179"/>
      <c r="C27" s="179"/>
      <c r="D27" s="179"/>
      <c r="E27" s="180"/>
      <c r="F27" s="136"/>
      <c r="G27" s="137"/>
      <c r="H27" s="216"/>
      <c r="I27" s="202"/>
      <c r="J27" s="203"/>
      <c r="K27" s="203"/>
      <c r="L27" s="203"/>
      <c r="M27" s="203"/>
      <c r="N27" s="203"/>
      <c r="O27" s="203"/>
      <c r="P27" s="203"/>
      <c r="Q27" s="203"/>
      <c r="R27" s="203"/>
      <c r="S27" s="203"/>
      <c r="T27" s="203"/>
      <c r="U27" s="203"/>
      <c r="V27" s="203"/>
      <c r="W27" s="203"/>
      <c r="X27" s="203"/>
      <c r="Y27" s="203"/>
      <c r="Z27" s="204"/>
    </row>
    <row r="28" spans="1:26">
      <c r="A28" s="175" t="s">
        <v>24</v>
      </c>
      <c r="B28" s="176"/>
      <c r="C28" s="176"/>
      <c r="D28" s="176"/>
      <c r="E28" s="177"/>
      <c r="F28" s="133"/>
      <c r="G28" s="134"/>
      <c r="H28" s="214"/>
      <c r="I28" s="122"/>
      <c r="J28" s="123"/>
      <c r="K28" s="123"/>
      <c r="L28" s="123"/>
      <c r="M28" s="123"/>
      <c r="N28" s="123"/>
      <c r="O28" s="123"/>
      <c r="P28" s="123"/>
      <c r="Q28" s="123"/>
      <c r="R28" s="123"/>
      <c r="S28" s="123"/>
      <c r="T28" s="123"/>
      <c r="U28" s="123"/>
      <c r="V28" s="123"/>
      <c r="W28" s="123"/>
      <c r="X28" s="123"/>
      <c r="Y28" s="123"/>
      <c r="Z28" s="192"/>
    </row>
    <row r="29" spans="1:26">
      <c r="A29" s="223"/>
      <c r="B29" s="109"/>
      <c r="C29" s="109"/>
      <c r="D29" s="109"/>
      <c r="E29" s="224"/>
      <c r="F29" s="135"/>
      <c r="G29" s="110"/>
      <c r="H29" s="215"/>
      <c r="I29" s="130"/>
      <c r="J29" s="131"/>
      <c r="K29" s="131"/>
      <c r="L29" s="131"/>
      <c r="M29" s="131"/>
      <c r="N29" s="131"/>
      <c r="O29" s="131"/>
      <c r="P29" s="131"/>
      <c r="Q29" s="131"/>
      <c r="R29" s="131"/>
      <c r="S29" s="131"/>
      <c r="T29" s="131"/>
      <c r="U29" s="131"/>
      <c r="V29" s="131"/>
      <c r="W29" s="131"/>
      <c r="X29" s="131"/>
      <c r="Y29" s="131"/>
      <c r="Z29" s="132"/>
    </row>
    <row r="30" spans="1:26">
      <c r="A30" s="178"/>
      <c r="B30" s="179"/>
      <c r="C30" s="179"/>
      <c r="D30" s="179"/>
      <c r="E30" s="180"/>
      <c r="F30" s="136"/>
      <c r="G30" s="137"/>
      <c r="H30" s="216"/>
      <c r="I30" s="202"/>
      <c r="J30" s="203"/>
      <c r="K30" s="203"/>
      <c r="L30" s="203"/>
      <c r="M30" s="203"/>
      <c r="N30" s="203"/>
      <c r="O30" s="203"/>
      <c r="P30" s="203"/>
      <c r="Q30" s="203"/>
      <c r="R30" s="203"/>
      <c r="S30" s="203"/>
      <c r="T30" s="203"/>
      <c r="U30" s="203"/>
      <c r="V30" s="203"/>
      <c r="W30" s="203"/>
      <c r="X30" s="203"/>
      <c r="Y30" s="203"/>
      <c r="Z30" s="204"/>
    </row>
    <row r="31" spans="1:26">
      <c r="A31" s="175" t="s">
        <v>25</v>
      </c>
      <c r="B31" s="176"/>
      <c r="C31" s="176"/>
      <c r="D31" s="176"/>
      <c r="E31" s="177"/>
      <c r="F31" s="133"/>
      <c r="G31" s="134"/>
      <c r="H31" s="214"/>
      <c r="I31" s="122"/>
      <c r="J31" s="123"/>
      <c r="K31" s="123"/>
      <c r="L31" s="123"/>
      <c r="M31" s="123"/>
      <c r="N31" s="123"/>
      <c r="O31" s="123"/>
      <c r="P31" s="123"/>
      <c r="Q31" s="123"/>
      <c r="R31" s="123"/>
      <c r="S31" s="123"/>
      <c r="T31" s="123"/>
      <c r="U31" s="123"/>
      <c r="V31" s="123"/>
      <c r="W31" s="123"/>
      <c r="X31" s="123"/>
      <c r="Y31" s="123"/>
      <c r="Z31" s="192"/>
    </row>
    <row r="32" spans="1:26">
      <c r="A32" s="223"/>
      <c r="B32" s="109"/>
      <c r="C32" s="109"/>
      <c r="D32" s="109"/>
      <c r="E32" s="224"/>
      <c r="F32" s="135"/>
      <c r="G32" s="110"/>
      <c r="H32" s="215"/>
      <c r="I32" s="130"/>
      <c r="J32" s="131"/>
      <c r="K32" s="131"/>
      <c r="L32" s="131"/>
      <c r="M32" s="131"/>
      <c r="N32" s="131"/>
      <c r="O32" s="131"/>
      <c r="P32" s="131"/>
      <c r="Q32" s="131"/>
      <c r="R32" s="131"/>
      <c r="S32" s="131"/>
      <c r="T32" s="131"/>
      <c r="U32" s="131"/>
      <c r="V32" s="131"/>
      <c r="W32" s="131"/>
      <c r="X32" s="131"/>
      <c r="Y32" s="131"/>
      <c r="Z32" s="132"/>
    </row>
    <row r="33" spans="1:26">
      <c r="A33" s="178"/>
      <c r="B33" s="179"/>
      <c r="C33" s="179"/>
      <c r="D33" s="179"/>
      <c r="E33" s="180"/>
      <c r="F33" s="136"/>
      <c r="G33" s="137"/>
      <c r="H33" s="216"/>
      <c r="I33" s="202"/>
      <c r="J33" s="203"/>
      <c r="K33" s="203"/>
      <c r="L33" s="203"/>
      <c r="M33" s="203"/>
      <c r="N33" s="203"/>
      <c r="O33" s="203"/>
      <c r="P33" s="203"/>
      <c r="Q33" s="203"/>
      <c r="R33" s="203"/>
      <c r="S33" s="203"/>
      <c r="T33" s="203"/>
      <c r="U33" s="203"/>
      <c r="V33" s="203"/>
      <c r="W33" s="203"/>
      <c r="X33" s="203"/>
      <c r="Y33" s="203"/>
      <c r="Z33" s="204"/>
    </row>
    <row r="34" spans="1:26">
      <c r="A34" s="175" t="s">
        <v>27</v>
      </c>
      <c r="B34" s="176"/>
      <c r="C34" s="176"/>
      <c r="D34" s="176"/>
      <c r="E34" s="177"/>
      <c r="F34" s="244">
        <f>SUM(F19:H33)</f>
        <v>0</v>
      </c>
      <c r="G34" s="245"/>
      <c r="H34" s="246"/>
      <c r="I34" s="122"/>
      <c r="J34" s="123"/>
      <c r="K34" s="123"/>
      <c r="L34" s="123"/>
      <c r="M34" s="123"/>
      <c r="N34" s="123"/>
      <c r="O34" s="123"/>
      <c r="P34" s="123"/>
      <c r="Q34" s="123"/>
      <c r="R34" s="123"/>
      <c r="S34" s="123"/>
      <c r="T34" s="123"/>
      <c r="U34" s="123"/>
      <c r="V34" s="123"/>
      <c r="W34" s="123"/>
      <c r="X34" s="123"/>
      <c r="Y34" s="123"/>
      <c r="Z34" s="192"/>
    </row>
    <row r="35" spans="1:26">
      <c r="A35" s="223"/>
      <c r="B35" s="109"/>
      <c r="C35" s="109"/>
      <c r="D35" s="109"/>
      <c r="E35" s="224"/>
      <c r="F35" s="247"/>
      <c r="G35" s="112"/>
      <c r="H35" s="248"/>
      <c r="I35" s="130"/>
      <c r="J35" s="131"/>
      <c r="K35" s="131"/>
      <c r="L35" s="131"/>
      <c r="M35" s="131"/>
      <c r="N35" s="131"/>
      <c r="O35" s="131"/>
      <c r="P35" s="131"/>
      <c r="Q35" s="131"/>
      <c r="R35" s="131"/>
      <c r="S35" s="131"/>
      <c r="T35" s="131"/>
      <c r="U35" s="131"/>
      <c r="V35" s="131"/>
      <c r="W35" s="131"/>
      <c r="X35" s="131"/>
      <c r="Y35" s="131"/>
      <c r="Z35" s="132"/>
    </row>
    <row r="36" spans="1:26">
      <c r="A36" s="178"/>
      <c r="B36" s="179"/>
      <c r="C36" s="179"/>
      <c r="D36" s="179"/>
      <c r="E36" s="180"/>
      <c r="F36" s="249"/>
      <c r="G36" s="250"/>
      <c r="H36" s="251"/>
      <c r="I36" s="197"/>
      <c r="J36" s="199"/>
      <c r="K36" s="199"/>
      <c r="L36" s="199"/>
      <c r="M36" s="199"/>
      <c r="N36" s="199"/>
      <c r="O36" s="199"/>
      <c r="P36" s="199"/>
      <c r="Q36" s="199"/>
      <c r="R36" s="199"/>
      <c r="S36" s="199"/>
      <c r="T36" s="199"/>
      <c r="U36" s="199"/>
      <c r="V36" s="199"/>
      <c r="W36" s="199"/>
      <c r="X36" s="199"/>
      <c r="Y36" s="199"/>
      <c r="Z36" s="200"/>
    </row>
    <row r="37" spans="1:26">
      <c r="A37" s="46"/>
      <c r="B37" s="46"/>
      <c r="C37" s="46"/>
      <c r="D37" s="46"/>
      <c r="E37" s="46"/>
    </row>
    <row r="38" spans="1:26" ht="17.399999999999999" customHeight="1">
      <c r="A38" s="225" t="s">
        <v>20</v>
      </c>
      <c r="B38" s="226"/>
      <c r="C38" s="226"/>
      <c r="D38" s="226"/>
      <c r="E38" s="227"/>
      <c r="F38" s="155" t="s">
        <v>47</v>
      </c>
      <c r="G38" s="156"/>
      <c r="H38" s="156"/>
      <c r="I38" s="155" t="s">
        <v>48</v>
      </c>
      <c r="J38" s="156"/>
      <c r="K38" s="156"/>
      <c r="L38" s="157"/>
      <c r="M38" s="225" t="s">
        <v>26</v>
      </c>
      <c r="N38" s="226"/>
      <c r="O38" s="226"/>
      <c r="P38" s="226"/>
      <c r="Q38" s="226"/>
      <c r="R38" s="226"/>
      <c r="S38" s="226"/>
      <c r="T38" s="226"/>
      <c r="U38" s="226"/>
      <c r="V38" s="226"/>
      <c r="W38" s="226"/>
      <c r="X38" s="226"/>
      <c r="Y38" s="226"/>
      <c r="Z38" s="227"/>
    </row>
    <row r="39" spans="1:26">
      <c r="A39" s="228"/>
      <c r="B39" s="229"/>
      <c r="C39" s="229"/>
      <c r="D39" s="229"/>
      <c r="E39" s="230"/>
      <c r="F39" s="242"/>
      <c r="G39" s="243"/>
      <c r="H39" s="243"/>
      <c r="I39" s="242"/>
      <c r="J39" s="243"/>
      <c r="K39" s="243"/>
      <c r="L39" s="267"/>
      <c r="M39" s="228"/>
      <c r="N39" s="229"/>
      <c r="O39" s="229"/>
      <c r="P39" s="229"/>
      <c r="Q39" s="229"/>
      <c r="R39" s="229"/>
      <c r="S39" s="229"/>
      <c r="T39" s="229"/>
      <c r="U39" s="229"/>
      <c r="V39" s="229"/>
      <c r="W39" s="229"/>
      <c r="X39" s="229"/>
      <c r="Y39" s="229"/>
      <c r="Z39" s="230"/>
    </row>
    <row r="40" spans="1:26" ht="13.5" customHeight="1">
      <c r="A40" s="291" t="s">
        <v>72</v>
      </c>
      <c r="B40" s="292"/>
      <c r="C40" s="292"/>
      <c r="D40" s="292"/>
      <c r="E40" s="293"/>
      <c r="F40" s="133"/>
      <c r="G40" s="134"/>
      <c r="H40" s="134"/>
      <c r="I40" s="133"/>
      <c r="J40" s="134"/>
      <c r="K40" s="134"/>
      <c r="L40" s="214"/>
      <c r="M40" s="122"/>
      <c r="N40" s="123"/>
      <c r="O40" s="123"/>
      <c r="P40" s="123"/>
      <c r="Q40" s="123"/>
      <c r="R40" s="123"/>
      <c r="S40" s="123"/>
      <c r="T40" s="123"/>
      <c r="U40" s="123"/>
      <c r="V40" s="123"/>
      <c r="W40" s="123"/>
      <c r="X40" s="123"/>
      <c r="Y40" s="123"/>
      <c r="Z40" s="192"/>
    </row>
    <row r="41" spans="1:26">
      <c r="A41" s="294"/>
      <c r="B41" s="256"/>
      <c r="C41" s="256"/>
      <c r="D41" s="256"/>
      <c r="E41" s="295"/>
      <c r="F41" s="135"/>
      <c r="G41" s="110"/>
      <c r="H41" s="110"/>
      <c r="I41" s="135"/>
      <c r="J41" s="110"/>
      <c r="K41" s="110"/>
      <c r="L41" s="215"/>
      <c r="M41" s="130"/>
      <c r="N41" s="131"/>
      <c r="O41" s="131"/>
      <c r="P41" s="131"/>
      <c r="Q41" s="131"/>
      <c r="R41" s="131"/>
      <c r="S41" s="131"/>
      <c r="T41" s="131"/>
      <c r="U41" s="131"/>
      <c r="V41" s="131"/>
      <c r="W41" s="131"/>
      <c r="X41" s="131"/>
      <c r="Y41" s="131"/>
      <c r="Z41" s="132"/>
    </row>
    <row r="42" spans="1:26">
      <c r="A42" s="296"/>
      <c r="B42" s="297"/>
      <c r="C42" s="297"/>
      <c r="D42" s="297"/>
      <c r="E42" s="298"/>
      <c r="F42" s="135"/>
      <c r="G42" s="110"/>
      <c r="H42" s="110"/>
      <c r="I42" s="135"/>
      <c r="J42" s="110"/>
      <c r="K42" s="110"/>
      <c r="L42" s="215"/>
      <c r="M42" s="130"/>
      <c r="N42" s="131"/>
      <c r="O42" s="131"/>
      <c r="P42" s="131"/>
      <c r="Q42" s="131"/>
      <c r="R42" s="131"/>
      <c r="S42" s="131"/>
      <c r="T42" s="131"/>
      <c r="U42" s="131"/>
      <c r="V42" s="131"/>
      <c r="W42" s="131"/>
      <c r="X42" s="131"/>
      <c r="Y42" s="131"/>
      <c r="Z42" s="132"/>
    </row>
    <row r="43" spans="1:26">
      <c r="A43" s="299" t="str">
        <f>IF(ISBLANK(申請書!$T$73),"",IF((申請書!$T$73*10000)*0.5&lt;申請書!$I$171+$I$40+$I$105,"合計金額の割合が申請額の50％を超えています！",""))</f>
        <v/>
      </c>
      <c r="B43" s="300"/>
      <c r="C43" s="300"/>
      <c r="D43" s="300"/>
      <c r="E43" s="301"/>
      <c r="F43" s="135"/>
      <c r="G43" s="110"/>
      <c r="H43" s="110"/>
      <c r="I43" s="135"/>
      <c r="J43" s="110"/>
      <c r="K43" s="110"/>
      <c r="L43" s="215"/>
      <c r="M43" s="130"/>
      <c r="N43" s="131"/>
      <c r="O43" s="131"/>
      <c r="P43" s="131"/>
      <c r="Q43" s="131"/>
      <c r="R43" s="131"/>
      <c r="S43" s="131"/>
      <c r="T43" s="131"/>
      <c r="U43" s="131"/>
      <c r="V43" s="131"/>
      <c r="W43" s="131"/>
      <c r="X43" s="131"/>
      <c r="Y43" s="131"/>
      <c r="Z43" s="132"/>
    </row>
    <row r="44" spans="1:26">
      <c r="A44" s="302"/>
      <c r="B44" s="303"/>
      <c r="C44" s="303"/>
      <c r="D44" s="303"/>
      <c r="E44" s="304"/>
      <c r="F44" s="136"/>
      <c r="G44" s="137"/>
      <c r="H44" s="137"/>
      <c r="I44" s="136"/>
      <c r="J44" s="137"/>
      <c r="K44" s="137"/>
      <c r="L44" s="216"/>
      <c r="M44" s="197"/>
      <c r="N44" s="199"/>
      <c r="O44" s="199"/>
      <c r="P44" s="199"/>
      <c r="Q44" s="199"/>
      <c r="R44" s="199"/>
      <c r="S44" s="199"/>
      <c r="T44" s="199"/>
      <c r="U44" s="199"/>
      <c r="V44" s="199"/>
      <c r="W44" s="199"/>
      <c r="X44" s="199"/>
      <c r="Y44" s="199"/>
      <c r="Z44" s="200"/>
    </row>
    <row r="45" spans="1:26">
      <c r="A45" s="175" t="s">
        <v>73</v>
      </c>
      <c r="B45" s="176"/>
      <c r="C45" s="176"/>
      <c r="D45" s="176"/>
      <c r="E45" s="177"/>
      <c r="F45" s="133"/>
      <c r="G45" s="134"/>
      <c r="H45" s="134"/>
      <c r="I45" s="133"/>
      <c r="J45" s="134"/>
      <c r="K45" s="134"/>
      <c r="L45" s="214"/>
      <c r="M45" s="122"/>
      <c r="N45" s="123"/>
      <c r="O45" s="123"/>
      <c r="P45" s="123"/>
      <c r="Q45" s="123"/>
      <c r="R45" s="123"/>
      <c r="S45" s="123"/>
      <c r="T45" s="123"/>
      <c r="U45" s="123"/>
      <c r="V45" s="123"/>
      <c r="W45" s="123"/>
      <c r="X45" s="123"/>
      <c r="Y45" s="123"/>
      <c r="Z45" s="192"/>
    </row>
    <row r="46" spans="1:26">
      <c r="A46" s="223"/>
      <c r="B46" s="109"/>
      <c r="C46" s="109"/>
      <c r="D46" s="109"/>
      <c r="E46" s="224"/>
      <c r="F46" s="135"/>
      <c r="G46" s="110"/>
      <c r="H46" s="110"/>
      <c r="I46" s="135"/>
      <c r="J46" s="110"/>
      <c r="K46" s="110"/>
      <c r="L46" s="215"/>
      <c r="M46" s="130"/>
      <c r="N46" s="131"/>
      <c r="O46" s="131"/>
      <c r="P46" s="131"/>
      <c r="Q46" s="131"/>
      <c r="R46" s="131"/>
      <c r="S46" s="131"/>
      <c r="T46" s="131"/>
      <c r="U46" s="131"/>
      <c r="V46" s="131"/>
      <c r="W46" s="131"/>
      <c r="X46" s="131"/>
      <c r="Y46" s="131"/>
      <c r="Z46" s="132"/>
    </row>
    <row r="47" spans="1:26">
      <c r="A47" s="223"/>
      <c r="B47" s="109"/>
      <c r="C47" s="109"/>
      <c r="D47" s="109"/>
      <c r="E47" s="224"/>
      <c r="F47" s="135"/>
      <c r="G47" s="110"/>
      <c r="H47" s="110"/>
      <c r="I47" s="135"/>
      <c r="J47" s="110"/>
      <c r="K47" s="110"/>
      <c r="L47" s="215"/>
      <c r="M47" s="130"/>
      <c r="N47" s="131"/>
      <c r="O47" s="131"/>
      <c r="P47" s="131"/>
      <c r="Q47" s="131"/>
      <c r="R47" s="131"/>
      <c r="S47" s="131"/>
      <c r="T47" s="131"/>
      <c r="U47" s="131"/>
      <c r="V47" s="131"/>
      <c r="W47" s="131"/>
      <c r="X47" s="131"/>
      <c r="Y47" s="131"/>
      <c r="Z47" s="132"/>
    </row>
    <row r="48" spans="1:26">
      <c r="A48" s="223"/>
      <c r="B48" s="109"/>
      <c r="C48" s="109"/>
      <c r="D48" s="109"/>
      <c r="E48" s="224"/>
      <c r="F48" s="135"/>
      <c r="G48" s="110"/>
      <c r="H48" s="110"/>
      <c r="I48" s="135"/>
      <c r="J48" s="110"/>
      <c r="K48" s="110"/>
      <c r="L48" s="215"/>
      <c r="M48" s="130"/>
      <c r="N48" s="131"/>
      <c r="O48" s="131"/>
      <c r="P48" s="131"/>
      <c r="Q48" s="131"/>
      <c r="R48" s="131"/>
      <c r="S48" s="131"/>
      <c r="T48" s="131"/>
      <c r="U48" s="131"/>
      <c r="V48" s="131"/>
      <c r="W48" s="131"/>
      <c r="X48" s="131"/>
      <c r="Y48" s="131"/>
      <c r="Z48" s="132"/>
    </row>
    <row r="49" spans="1:26">
      <c r="A49" s="178"/>
      <c r="B49" s="179"/>
      <c r="C49" s="179"/>
      <c r="D49" s="179"/>
      <c r="E49" s="180"/>
      <c r="F49" s="136"/>
      <c r="G49" s="137"/>
      <c r="H49" s="137"/>
      <c r="I49" s="136"/>
      <c r="J49" s="137"/>
      <c r="K49" s="137"/>
      <c r="L49" s="216"/>
      <c r="M49" s="197"/>
      <c r="N49" s="199"/>
      <c r="O49" s="199"/>
      <c r="P49" s="199"/>
      <c r="Q49" s="199"/>
      <c r="R49" s="199"/>
      <c r="S49" s="199"/>
      <c r="T49" s="199"/>
      <c r="U49" s="199"/>
      <c r="V49" s="199"/>
      <c r="W49" s="199"/>
      <c r="X49" s="199"/>
      <c r="Y49" s="199"/>
      <c r="Z49" s="200"/>
    </row>
    <row r="50" spans="1:26">
      <c r="A50" s="175" t="s">
        <v>74</v>
      </c>
      <c r="B50" s="176"/>
      <c r="C50" s="176"/>
      <c r="D50" s="176"/>
      <c r="E50" s="177"/>
      <c r="F50" s="133"/>
      <c r="G50" s="134"/>
      <c r="H50" s="134"/>
      <c r="I50" s="133"/>
      <c r="J50" s="134"/>
      <c r="K50" s="134"/>
      <c r="L50" s="214"/>
      <c r="M50" s="122"/>
      <c r="N50" s="123"/>
      <c r="O50" s="123"/>
      <c r="P50" s="123"/>
      <c r="Q50" s="123"/>
      <c r="R50" s="123"/>
      <c r="S50" s="123"/>
      <c r="T50" s="123"/>
      <c r="U50" s="123"/>
      <c r="V50" s="123"/>
      <c r="W50" s="123"/>
      <c r="X50" s="123"/>
      <c r="Y50" s="123"/>
      <c r="Z50" s="192"/>
    </row>
    <row r="51" spans="1:26">
      <c r="A51" s="223"/>
      <c r="B51" s="109"/>
      <c r="C51" s="109"/>
      <c r="D51" s="109"/>
      <c r="E51" s="224"/>
      <c r="F51" s="135"/>
      <c r="G51" s="110"/>
      <c r="H51" s="110"/>
      <c r="I51" s="135"/>
      <c r="J51" s="110"/>
      <c r="K51" s="110"/>
      <c r="L51" s="215"/>
      <c r="M51" s="130"/>
      <c r="N51" s="131"/>
      <c r="O51" s="131"/>
      <c r="P51" s="131"/>
      <c r="Q51" s="131"/>
      <c r="R51" s="131"/>
      <c r="S51" s="131"/>
      <c r="T51" s="131"/>
      <c r="U51" s="131"/>
      <c r="V51" s="131"/>
      <c r="W51" s="131"/>
      <c r="X51" s="131"/>
      <c r="Y51" s="131"/>
      <c r="Z51" s="132"/>
    </row>
    <row r="52" spans="1:26">
      <c r="A52" s="223"/>
      <c r="B52" s="109"/>
      <c r="C52" s="109"/>
      <c r="D52" s="109"/>
      <c r="E52" s="224"/>
      <c r="F52" s="135"/>
      <c r="G52" s="110"/>
      <c r="H52" s="110"/>
      <c r="I52" s="135"/>
      <c r="J52" s="110"/>
      <c r="K52" s="110"/>
      <c r="L52" s="215"/>
      <c r="M52" s="130"/>
      <c r="N52" s="131"/>
      <c r="O52" s="131"/>
      <c r="P52" s="131"/>
      <c r="Q52" s="131"/>
      <c r="R52" s="131"/>
      <c r="S52" s="131"/>
      <c r="T52" s="131"/>
      <c r="U52" s="131"/>
      <c r="V52" s="131"/>
      <c r="W52" s="131"/>
      <c r="X52" s="131"/>
      <c r="Y52" s="131"/>
      <c r="Z52" s="132"/>
    </row>
    <row r="53" spans="1:26">
      <c r="A53" s="223"/>
      <c r="B53" s="109"/>
      <c r="C53" s="109"/>
      <c r="D53" s="109"/>
      <c r="E53" s="224"/>
      <c r="F53" s="135"/>
      <c r="G53" s="110"/>
      <c r="H53" s="110"/>
      <c r="I53" s="135"/>
      <c r="J53" s="110"/>
      <c r="K53" s="110"/>
      <c r="L53" s="215"/>
      <c r="M53" s="130"/>
      <c r="N53" s="131"/>
      <c r="O53" s="131"/>
      <c r="P53" s="131"/>
      <c r="Q53" s="131"/>
      <c r="R53" s="131"/>
      <c r="S53" s="131"/>
      <c r="T53" s="131"/>
      <c r="U53" s="131"/>
      <c r="V53" s="131"/>
      <c r="W53" s="131"/>
      <c r="X53" s="131"/>
      <c r="Y53" s="131"/>
      <c r="Z53" s="132"/>
    </row>
    <row r="54" spans="1:26">
      <c r="A54" s="178"/>
      <c r="B54" s="179"/>
      <c r="C54" s="179"/>
      <c r="D54" s="179"/>
      <c r="E54" s="180"/>
      <c r="F54" s="136"/>
      <c r="G54" s="137"/>
      <c r="H54" s="137"/>
      <c r="I54" s="136"/>
      <c r="J54" s="137"/>
      <c r="K54" s="137"/>
      <c r="L54" s="216"/>
      <c r="M54" s="197"/>
      <c r="N54" s="199"/>
      <c r="O54" s="199"/>
      <c r="P54" s="199"/>
      <c r="Q54" s="199"/>
      <c r="R54" s="199"/>
      <c r="S54" s="199"/>
      <c r="T54" s="199"/>
      <c r="U54" s="199"/>
      <c r="V54" s="199"/>
      <c r="W54" s="199"/>
      <c r="X54" s="199"/>
      <c r="Y54" s="199"/>
      <c r="Z54" s="200"/>
    </row>
    <row r="55" spans="1:26">
      <c r="A55" s="175" t="s">
        <v>75</v>
      </c>
      <c r="B55" s="176"/>
      <c r="C55" s="176"/>
      <c r="D55" s="176"/>
      <c r="E55" s="177"/>
      <c r="F55" s="133"/>
      <c r="G55" s="134"/>
      <c r="H55" s="134"/>
      <c r="I55" s="133"/>
      <c r="J55" s="134"/>
      <c r="K55" s="134"/>
      <c r="L55" s="214"/>
      <c r="M55" s="122"/>
      <c r="N55" s="123"/>
      <c r="O55" s="123"/>
      <c r="P55" s="123"/>
      <c r="Q55" s="123"/>
      <c r="R55" s="123"/>
      <c r="S55" s="123"/>
      <c r="T55" s="123"/>
      <c r="U55" s="123"/>
      <c r="V55" s="123"/>
      <c r="W55" s="123"/>
      <c r="X55" s="123"/>
      <c r="Y55" s="123"/>
      <c r="Z55" s="192"/>
    </row>
    <row r="56" spans="1:26">
      <c r="A56" s="223"/>
      <c r="B56" s="109"/>
      <c r="C56" s="109"/>
      <c r="D56" s="109"/>
      <c r="E56" s="224"/>
      <c r="F56" s="135"/>
      <c r="G56" s="110"/>
      <c r="H56" s="110"/>
      <c r="I56" s="135"/>
      <c r="J56" s="110"/>
      <c r="K56" s="110"/>
      <c r="L56" s="215"/>
      <c r="M56" s="130"/>
      <c r="N56" s="131"/>
      <c r="O56" s="131"/>
      <c r="P56" s="131"/>
      <c r="Q56" s="131"/>
      <c r="R56" s="131"/>
      <c r="S56" s="131"/>
      <c r="T56" s="131"/>
      <c r="U56" s="131"/>
      <c r="V56" s="131"/>
      <c r="W56" s="131"/>
      <c r="X56" s="131"/>
      <c r="Y56" s="131"/>
      <c r="Z56" s="132"/>
    </row>
    <row r="57" spans="1:26">
      <c r="A57" s="223"/>
      <c r="B57" s="109"/>
      <c r="C57" s="109"/>
      <c r="D57" s="109"/>
      <c r="E57" s="224"/>
      <c r="F57" s="135"/>
      <c r="G57" s="110"/>
      <c r="H57" s="110"/>
      <c r="I57" s="135"/>
      <c r="J57" s="110"/>
      <c r="K57" s="110"/>
      <c r="L57" s="215"/>
      <c r="M57" s="130"/>
      <c r="N57" s="131"/>
      <c r="O57" s="131"/>
      <c r="P57" s="131"/>
      <c r="Q57" s="131"/>
      <c r="R57" s="131"/>
      <c r="S57" s="131"/>
      <c r="T57" s="131"/>
      <c r="U57" s="131"/>
      <c r="V57" s="131"/>
      <c r="W57" s="131"/>
      <c r="X57" s="131"/>
      <c r="Y57" s="131"/>
      <c r="Z57" s="132"/>
    </row>
    <row r="58" spans="1:26">
      <c r="A58" s="223"/>
      <c r="B58" s="109"/>
      <c r="C58" s="109"/>
      <c r="D58" s="109"/>
      <c r="E58" s="224"/>
      <c r="F58" s="135"/>
      <c r="G58" s="110"/>
      <c r="H58" s="110"/>
      <c r="I58" s="135"/>
      <c r="J58" s="110"/>
      <c r="K58" s="110"/>
      <c r="L58" s="215"/>
      <c r="M58" s="130"/>
      <c r="N58" s="131"/>
      <c r="O58" s="131"/>
      <c r="P58" s="131"/>
      <c r="Q58" s="131"/>
      <c r="R58" s="131"/>
      <c r="S58" s="131"/>
      <c r="T58" s="131"/>
      <c r="U58" s="131"/>
      <c r="V58" s="131"/>
      <c r="W58" s="131"/>
      <c r="X58" s="131"/>
      <c r="Y58" s="131"/>
      <c r="Z58" s="132"/>
    </row>
    <row r="59" spans="1:26">
      <c r="A59" s="178"/>
      <c r="B59" s="179"/>
      <c r="C59" s="179"/>
      <c r="D59" s="179"/>
      <c r="E59" s="180"/>
      <c r="F59" s="136"/>
      <c r="G59" s="137"/>
      <c r="H59" s="137"/>
      <c r="I59" s="136"/>
      <c r="J59" s="137"/>
      <c r="K59" s="137"/>
      <c r="L59" s="216"/>
      <c r="M59" s="197"/>
      <c r="N59" s="199"/>
      <c r="O59" s="199"/>
      <c r="P59" s="199"/>
      <c r="Q59" s="199"/>
      <c r="R59" s="199"/>
      <c r="S59" s="199"/>
      <c r="T59" s="199"/>
      <c r="U59" s="199"/>
      <c r="V59" s="199"/>
      <c r="W59" s="199"/>
      <c r="X59" s="199"/>
      <c r="Y59" s="199"/>
      <c r="Z59" s="200"/>
    </row>
    <row r="60" spans="1:26">
      <c r="A60" s="175" t="s">
        <v>76</v>
      </c>
      <c r="B60" s="176"/>
      <c r="C60" s="176"/>
      <c r="D60" s="176"/>
      <c r="E60" s="177"/>
      <c r="F60" s="133"/>
      <c r="G60" s="134"/>
      <c r="H60" s="134"/>
      <c r="I60" s="133"/>
      <c r="J60" s="134"/>
      <c r="K60" s="134"/>
      <c r="L60" s="214"/>
      <c r="M60" s="122"/>
      <c r="N60" s="123"/>
      <c r="O60" s="123"/>
      <c r="P60" s="123"/>
      <c r="Q60" s="123"/>
      <c r="R60" s="123"/>
      <c r="S60" s="123"/>
      <c r="T60" s="123"/>
      <c r="U60" s="123"/>
      <c r="V60" s="123"/>
      <c r="W60" s="123"/>
      <c r="X60" s="123"/>
      <c r="Y60" s="123"/>
      <c r="Z60" s="192"/>
    </row>
    <row r="61" spans="1:26">
      <c r="A61" s="223"/>
      <c r="B61" s="109"/>
      <c r="C61" s="109"/>
      <c r="D61" s="109"/>
      <c r="E61" s="224"/>
      <c r="F61" s="135"/>
      <c r="G61" s="110"/>
      <c r="H61" s="110"/>
      <c r="I61" s="135"/>
      <c r="J61" s="110"/>
      <c r="K61" s="110"/>
      <c r="L61" s="215"/>
      <c r="M61" s="130"/>
      <c r="N61" s="131"/>
      <c r="O61" s="131"/>
      <c r="P61" s="131"/>
      <c r="Q61" s="131"/>
      <c r="R61" s="131"/>
      <c r="S61" s="131"/>
      <c r="T61" s="131"/>
      <c r="U61" s="131"/>
      <c r="V61" s="131"/>
      <c r="W61" s="131"/>
      <c r="X61" s="131"/>
      <c r="Y61" s="131"/>
      <c r="Z61" s="132"/>
    </row>
    <row r="62" spans="1:26">
      <c r="A62" s="223"/>
      <c r="B62" s="109"/>
      <c r="C62" s="109"/>
      <c r="D62" s="109"/>
      <c r="E62" s="224"/>
      <c r="F62" s="135"/>
      <c r="G62" s="110"/>
      <c r="H62" s="110"/>
      <c r="I62" s="135"/>
      <c r="J62" s="110"/>
      <c r="K62" s="110"/>
      <c r="L62" s="215"/>
      <c r="M62" s="130"/>
      <c r="N62" s="131"/>
      <c r="O62" s="131"/>
      <c r="P62" s="131"/>
      <c r="Q62" s="131"/>
      <c r="R62" s="131"/>
      <c r="S62" s="131"/>
      <c r="T62" s="131"/>
      <c r="U62" s="131"/>
      <c r="V62" s="131"/>
      <c r="W62" s="131"/>
      <c r="X62" s="131"/>
      <c r="Y62" s="131"/>
      <c r="Z62" s="132"/>
    </row>
    <row r="63" spans="1:26">
      <c r="A63" s="223"/>
      <c r="B63" s="109"/>
      <c r="C63" s="109"/>
      <c r="D63" s="109"/>
      <c r="E63" s="224"/>
      <c r="F63" s="135"/>
      <c r="G63" s="110"/>
      <c r="H63" s="110"/>
      <c r="I63" s="135"/>
      <c r="J63" s="110"/>
      <c r="K63" s="110"/>
      <c r="L63" s="215"/>
      <c r="M63" s="130"/>
      <c r="N63" s="131"/>
      <c r="O63" s="131"/>
      <c r="P63" s="131"/>
      <c r="Q63" s="131"/>
      <c r="R63" s="131"/>
      <c r="S63" s="131"/>
      <c r="T63" s="131"/>
      <c r="U63" s="131"/>
      <c r="V63" s="131"/>
      <c r="W63" s="131"/>
      <c r="X63" s="131"/>
      <c r="Y63" s="131"/>
      <c r="Z63" s="132"/>
    </row>
    <row r="64" spans="1:26">
      <c r="A64" s="178"/>
      <c r="B64" s="179"/>
      <c r="C64" s="179"/>
      <c r="D64" s="179"/>
      <c r="E64" s="180"/>
      <c r="F64" s="136"/>
      <c r="G64" s="137"/>
      <c r="H64" s="137"/>
      <c r="I64" s="136"/>
      <c r="J64" s="137"/>
      <c r="K64" s="137"/>
      <c r="L64" s="216"/>
      <c r="M64" s="197"/>
      <c r="N64" s="199"/>
      <c r="O64" s="199"/>
      <c r="P64" s="199"/>
      <c r="Q64" s="199"/>
      <c r="R64" s="199"/>
      <c r="S64" s="199"/>
      <c r="T64" s="199"/>
      <c r="U64" s="199"/>
      <c r="V64" s="199"/>
      <c r="W64" s="199"/>
      <c r="X64" s="199"/>
      <c r="Y64" s="199"/>
      <c r="Z64" s="200"/>
    </row>
    <row r="65" spans="1:34">
      <c r="A65" s="175" t="s">
        <v>27</v>
      </c>
      <c r="B65" s="176"/>
      <c r="C65" s="176"/>
      <c r="D65" s="176"/>
      <c r="E65" s="177"/>
      <c r="F65" s="244">
        <f>SUM(F40:H64)</f>
        <v>0</v>
      </c>
      <c r="G65" s="245"/>
      <c r="H65" s="245"/>
      <c r="I65" s="244">
        <f>SUM(I40:L64)</f>
        <v>0</v>
      </c>
      <c r="J65" s="245"/>
      <c r="K65" s="245"/>
      <c r="L65" s="246"/>
      <c r="M65" s="126"/>
      <c r="N65" s="114"/>
      <c r="O65" s="114"/>
      <c r="P65" s="114"/>
      <c r="Q65" s="114"/>
      <c r="R65" s="114"/>
      <c r="S65" s="114"/>
      <c r="T65" s="114"/>
      <c r="U65" s="114"/>
      <c r="V65" s="114"/>
      <c r="W65" s="114"/>
      <c r="X65" s="114"/>
      <c r="Y65" s="114"/>
      <c r="Z65" s="127"/>
    </row>
    <row r="66" spans="1:34">
      <c r="A66" s="223"/>
      <c r="B66" s="109"/>
      <c r="C66" s="109"/>
      <c r="D66" s="109"/>
      <c r="E66" s="224"/>
      <c r="F66" s="247"/>
      <c r="G66" s="112"/>
      <c r="H66" s="112"/>
      <c r="I66" s="247"/>
      <c r="J66" s="112"/>
      <c r="K66" s="112"/>
      <c r="L66" s="248"/>
      <c r="M66" s="252"/>
      <c r="N66" s="253"/>
      <c r="O66" s="253"/>
      <c r="P66" s="253"/>
      <c r="Q66" s="253"/>
      <c r="R66" s="253"/>
      <c r="S66" s="253"/>
      <c r="T66" s="253"/>
      <c r="U66" s="253"/>
      <c r="V66" s="253"/>
      <c r="W66" s="253"/>
      <c r="X66" s="253"/>
      <c r="Y66" s="253"/>
      <c r="Z66" s="254"/>
    </row>
    <row r="67" spans="1:34">
      <c r="A67" s="178"/>
      <c r="B67" s="179"/>
      <c r="C67" s="179"/>
      <c r="D67" s="179"/>
      <c r="E67" s="180"/>
      <c r="F67" s="249"/>
      <c r="G67" s="250"/>
      <c r="H67" s="250"/>
      <c r="I67" s="249"/>
      <c r="J67" s="250"/>
      <c r="K67" s="250"/>
      <c r="L67" s="251"/>
      <c r="M67" s="27"/>
      <c r="N67" s="27"/>
      <c r="O67" s="27"/>
      <c r="P67" s="27"/>
      <c r="Q67" s="27"/>
      <c r="R67" s="27"/>
      <c r="S67" s="27"/>
      <c r="T67" s="27"/>
      <c r="U67" s="27"/>
      <c r="V67" s="27"/>
      <c r="W67" s="27"/>
      <c r="X67" s="27"/>
      <c r="Y67" s="27"/>
      <c r="Z67" s="28"/>
    </row>
    <row r="68" spans="1:34">
      <c r="A68" s="42"/>
      <c r="B68" s="42"/>
      <c r="C68" s="42"/>
      <c r="D68" s="42"/>
      <c r="E68" s="42"/>
      <c r="F68" s="44"/>
      <c r="G68" s="44"/>
      <c r="H68" s="44"/>
      <c r="I68" s="44"/>
      <c r="J68" s="44"/>
      <c r="K68" s="44"/>
      <c r="L68" s="44"/>
      <c r="M68" s="44"/>
      <c r="N68" s="44"/>
      <c r="O68" s="44"/>
      <c r="P68" s="44"/>
      <c r="Q68" s="44"/>
      <c r="R68" s="44"/>
      <c r="S68" s="44"/>
      <c r="T68" s="44"/>
      <c r="U68" s="44"/>
      <c r="V68" s="44"/>
      <c r="W68" s="44"/>
      <c r="X68" s="44"/>
      <c r="Y68" s="44"/>
      <c r="Z68" s="44"/>
    </row>
    <row r="69" spans="1:34" ht="15.6" customHeight="1"/>
    <row r="70" spans="1:34" ht="15.6" customHeight="1">
      <c r="A70" s="2" t="s">
        <v>172</v>
      </c>
      <c r="B70" s="25"/>
    </row>
    <row r="71" spans="1:34" ht="15.6" customHeight="1">
      <c r="A71" s="225" t="s">
        <v>83</v>
      </c>
      <c r="B71" s="226"/>
      <c r="C71" s="226"/>
      <c r="D71" s="226"/>
      <c r="E71" s="227"/>
      <c r="F71" s="323" t="s">
        <v>173</v>
      </c>
      <c r="G71" s="324"/>
      <c r="H71" s="324"/>
      <c r="I71" s="324"/>
      <c r="J71" s="327"/>
      <c r="K71" s="327"/>
      <c r="L71" s="117" t="s">
        <v>80</v>
      </c>
      <c r="M71" s="329"/>
      <c r="N71" s="329"/>
      <c r="O71" s="331" t="s">
        <v>84</v>
      </c>
    </row>
    <row r="72" spans="1:34" ht="15.6" customHeight="1">
      <c r="A72" s="228"/>
      <c r="B72" s="229"/>
      <c r="C72" s="229"/>
      <c r="D72" s="229"/>
      <c r="E72" s="230"/>
      <c r="F72" s="325"/>
      <c r="G72" s="326"/>
      <c r="H72" s="326"/>
      <c r="I72" s="326"/>
      <c r="J72" s="328"/>
      <c r="K72" s="328"/>
      <c r="L72" s="120"/>
      <c r="M72" s="330"/>
      <c r="N72" s="330"/>
      <c r="O72" s="332"/>
    </row>
    <row r="73" spans="1:34" s="56" customFormat="1" ht="15.6" customHeight="1">
      <c r="A73" s="54"/>
      <c r="B73" s="54"/>
      <c r="C73" s="54"/>
      <c r="D73" s="54"/>
      <c r="E73" s="54"/>
      <c r="F73" s="55"/>
      <c r="G73" s="55"/>
      <c r="H73" s="55"/>
      <c r="I73" s="55"/>
      <c r="J73" s="45"/>
      <c r="K73" s="45"/>
      <c r="L73" s="45"/>
      <c r="M73" s="53"/>
      <c r="N73" s="53"/>
      <c r="O73" s="45"/>
    </row>
    <row r="74" spans="1:34" ht="13.95" customHeight="1">
      <c r="A74" s="308" t="s">
        <v>132</v>
      </c>
      <c r="B74" s="309"/>
      <c r="C74" s="309"/>
      <c r="D74" s="309"/>
      <c r="E74" s="310"/>
      <c r="F74" s="314"/>
      <c r="G74" s="315"/>
      <c r="H74" s="315"/>
      <c r="I74" s="315"/>
      <c r="J74" s="315"/>
      <c r="K74" s="315"/>
      <c r="L74" s="315"/>
      <c r="M74" s="315"/>
      <c r="N74" s="315"/>
      <c r="O74" s="315"/>
      <c r="P74" s="315"/>
      <c r="Q74" s="315"/>
      <c r="R74" s="315"/>
      <c r="S74" s="315"/>
      <c r="T74" s="315"/>
      <c r="U74" s="315"/>
      <c r="V74" s="315"/>
      <c r="W74" s="315"/>
      <c r="X74" s="315"/>
      <c r="Y74" s="315"/>
      <c r="Z74" s="316"/>
    </row>
    <row r="75" spans="1:34" ht="13.95" customHeight="1">
      <c r="A75" s="311"/>
      <c r="B75" s="312"/>
      <c r="C75" s="312"/>
      <c r="D75" s="312"/>
      <c r="E75" s="313"/>
      <c r="F75" s="317"/>
      <c r="G75" s="318"/>
      <c r="H75" s="318"/>
      <c r="I75" s="318"/>
      <c r="J75" s="318"/>
      <c r="K75" s="318"/>
      <c r="L75" s="318"/>
      <c r="M75" s="318"/>
      <c r="N75" s="318"/>
      <c r="O75" s="318"/>
      <c r="P75" s="318"/>
      <c r="Q75" s="318"/>
      <c r="R75" s="318"/>
      <c r="S75" s="318"/>
      <c r="T75" s="318"/>
      <c r="U75" s="318"/>
      <c r="V75" s="318"/>
      <c r="W75" s="318"/>
      <c r="X75" s="318"/>
      <c r="Y75" s="318"/>
      <c r="Z75" s="319"/>
    </row>
    <row r="76" spans="1:34" ht="13.95" customHeight="1">
      <c r="A76" s="311"/>
      <c r="B76" s="312"/>
      <c r="C76" s="312"/>
      <c r="D76" s="312"/>
      <c r="E76" s="313"/>
      <c r="F76" s="317"/>
      <c r="G76" s="318"/>
      <c r="H76" s="318"/>
      <c r="I76" s="318"/>
      <c r="J76" s="318"/>
      <c r="K76" s="318"/>
      <c r="L76" s="318"/>
      <c r="M76" s="318"/>
      <c r="N76" s="318"/>
      <c r="O76" s="318"/>
      <c r="P76" s="318"/>
      <c r="Q76" s="318"/>
      <c r="R76" s="318"/>
      <c r="S76" s="318"/>
      <c r="T76" s="318"/>
      <c r="U76" s="318"/>
      <c r="V76" s="318"/>
      <c r="W76" s="318"/>
      <c r="X76" s="318"/>
      <c r="Y76" s="318"/>
      <c r="Z76" s="319"/>
    </row>
    <row r="77" spans="1:34" ht="13.95" customHeight="1">
      <c r="A77" s="311"/>
      <c r="B77" s="312"/>
      <c r="C77" s="312"/>
      <c r="D77" s="312"/>
      <c r="E77" s="313"/>
      <c r="F77" s="317"/>
      <c r="G77" s="318"/>
      <c r="H77" s="318"/>
      <c r="I77" s="318"/>
      <c r="J77" s="318"/>
      <c r="K77" s="318"/>
      <c r="L77" s="318"/>
      <c r="M77" s="318"/>
      <c r="N77" s="318"/>
      <c r="O77" s="318"/>
      <c r="P77" s="318"/>
      <c r="Q77" s="318"/>
      <c r="R77" s="318"/>
      <c r="S77" s="318"/>
      <c r="T77" s="318"/>
      <c r="U77" s="318"/>
      <c r="V77" s="318"/>
      <c r="W77" s="318"/>
      <c r="X77" s="318"/>
      <c r="Y77" s="318"/>
      <c r="Z77" s="319"/>
    </row>
    <row r="78" spans="1:34" ht="13.95" customHeight="1">
      <c r="A78" s="163" t="str">
        <f>IF(LEN(F74)&gt;250,"文字数："&amp;LEN(F74)&amp;"         　文字数オーバー！","")</f>
        <v/>
      </c>
      <c r="B78" s="164"/>
      <c r="C78" s="164"/>
      <c r="D78" s="164"/>
      <c r="E78" s="165"/>
      <c r="F78" s="317"/>
      <c r="G78" s="318"/>
      <c r="H78" s="318"/>
      <c r="I78" s="318"/>
      <c r="J78" s="318"/>
      <c r="K78" s="318"/>
      <c r="L78" s="318"/>
      <c r="M78" s="318"/>
      <c r="N78" s="318"/>
      <c r="O78" s="318"/>
      <c r="P78" s="318"/>
      <c r="Q78" s="318"/>
      <c r="R78" s="318"/>
      <c r="S78" s="318"/>
      <c r="T78" s="318"/>
      <c r="U78" s="318"/>
      <c r="V78" s="318"/>
      <c r="W78" s="318"/>
      <c r="X78" s="318"/>
      <c r="Y78" s="318"/>
      <c r="Z78" s="319"/>
    </row>
    <row r="79" spans="1:34" ht="13.95" customHeight="1">
      <c r="A79" s="163"/>
      <c r="B79" s="164"/>
      <c r="C79" s="164"/>
      <c r="D79" s="164"/>
      <c r="E79" s="165"/>
      <c r="F79" s="317"/>
      <c r="G79" s="318"/>
      <c r="H79" s="318"/>
      <c r="I79" s="318"/>
      <c r="J79" s="318"/>
      <c r="K79" s="318"/>
      <c r="L79" s="318"/>
      <c r="M79" s="318"/>
      <c r="N79" s="318"/>
      <c r="O79" s="318"/>
      <c r="P79" s="318"/>
      <c r="Q79" s="318"/>
      <c r="R79" s="318"/>
      <c r="S79" s="318"/>
      <c r="T79" s="318"/>
      <c r="U79" s="318"/>
      <c r="V79" s="318"/>
      <c r="W79" s="318"/>
      <c r="X79" s="318"/>
      <c r="Y79" s="318"/>
      <c r="Z79" s="319"/>
      <c r="AC79" s="18" t="s">
        <v>133</v>
      </c>
    </row>
    <row r="80" spans="1:34" ht="13.95" customHeight="1">
      <c r="A80" s="166"/>
      <c r="B80" s="167"/>
      <c r="C80" s="167"/>
      <c r="D80" s="167"/>
      <c r="E80" s="168"/>
      <c r="F80" s="320"/>
      <c r="G80" s="321"/>
      <c r="H80" s="321"/>
      <c r="I80" s="321"/>
      <c r="J80" s="321"/>
      <c r="K80" s="321"/>
      <c r="L80" s="321"/>
      <c r="M80" s="321"/>
      <c r="N80" s="321"/>
      <c r="O80" s="321"/>
      <c r="P80" s="321"/>
      <c r="Q80" s="321"/>
      <c r="R80" s="321"/>
      <c r="S80" s="321"/>
      <c r="T80" s="321"/>
      <c r="U80" s="321"/>
      <c r="V80" s="321"/>
      <c r="W80" s="321"/>
      <c r="X80" s="321"/>
      <c r="Y80" s="321"/>
      <c r="Z80" s="322"/>
      <c r="AC80" s="19" t="s">
        <v>45</v>
      </c>
      <c r="AD80" s="20"/>
      <c r="AF80" s="162">
        <f>LEN(F74)</f>
        <v>0</v>
      </c>
      <c r="AG80" s="162"/>
      <c r="AH80" s="21" t="s">
        <v>41</v>
      </c>
    </row>
    <row r="81" spans="1:26" ht="15.6" customHeight="1">
      <c r="A81" s="2"/>
      <c r="B81" s="25"/>
    </row>
    <row r="82" spans="1:26" ht="13.2" customHeight="1">
      <c r="A82" s="225" t="s">
        <v>19</v>
      </c>
      <c r="B82" s="226"/>
      <c r="C82" s="226"/>
      <c r="D82" s="226"/>
      <c r="E82" s="227"/>
      <c r="F82" s="155" t="s">
        <v>46</v>
      </c>
      <c r="G82" s="156"/>
      <c r="H82" s="156"/>
      <c r="I82" s="225" t="s">
        <v>26</v>
      </c>
      <c r="J82" s="226"/>
      <c r="K82" s="226"/>
      <c r="L82" s="226"/>
      <c r="M82" s="226"/>
      <c r="N82" s="226"/>
      <c r="O82" s="226"/>
      <c r="P82" s="226"/>
      <c r="Q82" s="226"/>
      <c r="R82" s="226"/>
      <c r="S82" s="226"/>
      <c r="T82" s="226"/>
      <c r="U82" s="226"/>
      <c r="V82" s="226"/>
      <c r="W82" s="226"/>
      <c r="X82" s="226"/>
      <c r="Y82" s="226"/>
      <c r="Z82" s="227"/>
    </row>
    <row r="83" spans="1:26">
      <c r="A83" s="228"/>
      <c r="B83" s="229"/>
      <c r="C83" s="229"/>
      <c r="D83" s="229"/>
      <c r="E83" s="230"/>
      <c r="F83" s="242"/>
      <c r="G83" s="243"/>
      <c r="H83" s="243"/>
      <c r="I83" s="228"/>
      <c r="J83" s="229"/>
      <c r="K83" s="229"/>
      <c r="L83" s="229"/>
      <c r="M83" s="229"/>
      <c r="N83" s="229"/>
      <c r="O83" s="229"/>
      <c r="P83" s="229"/>
      <c r="Q83" s="229"/>
      <c r="R83" s="229"/>
      <c r="S83" s="229"/>
      <c r="T83" s="229"/>
      <c r="U83" s="229"/>
      <c r="V83" s="229"/>
      <c r="W83" s="229"/>
      <c r="X83" s="229"/>
      <c r="Y83" s="229"/>
      <c r="Z83" s="230"/>
    </row>
    <row r="84" spans="1:26">
      <c r="A84" s="175" t="s">
        <v>21</v>
      </c>
      <c r="B84" s="176"/>
      <c r="C84" s="176"/>
      <c r="D84" s="176"/>
      <c r="E84" s="177"/>
      <c r="F84" s="133"/>
      <c r="G84" s="134"/>
      <c r="H84" s="134"/>
      <c r="I84" s="122"/>
      <c r="J84" s="123"/>
      <c r="K84" s="123"/>
      <c r="L84" s="123"/>
      <c r="M84" s="123"/>
      <c r="N84" s="123"/>
      <c r="O84" s="123"/>
      <c r="P84" s="123"/>
      <c r="Q84" s="123"/>
      <c r="R84" s="123"/>
      <c r="S84" s="123"/>
      <c r="T84" s="123"/>
      <c r="U84" s="123"/>
      <c r="V84" s="123"/>
      <c r="W84" s="123"/>
      <c r="X84" s="123"/>
      <c r="Y84" s="123"/>
      <c r="Z84" s="192"/>
    </row>
    <row r="85" spans="1:26">
      <c r="A85" s="223"/>
      <c r="B85" s="109"/>
      <c r="C85" s="109"/>
      <c r="D85" s="109"/>
      <c r="E85" s="224"/>
      <c r="F85" s="135"/>
      <c r="G85" s="110"/>
      <c r="H85" s="110"/>
      <c r="I85" s="130"/>
      <c r="J85" s="131"/>
      <c r="K85" s="131"/>
      <c r="L85" s="131"/>
      <c r="M85" s="131"/>
      <c r="N85" s="131"/>
      <c r="O85" s="131"/>
      <c r="P85" s="131"/>
      <c r="Q85" s="131"/>
      <c r="R85" s="131"/>
      <c r="S85" s="131"/>
      <c r="T85" s="131"/>
      <c r="U85" s="131"/>
      <c r="V85" s="131"/>
      <c r="W85" s="131"/>
      <c r="X85" s="131"/>
      <c r="Y85" s="131"/>
      <c r="Z85" s="132"/>
    </row>
    <row r="86" spans="1:26">
      <c r="A86" s="178"/>
      <c r="B86" s="179"/>
      <c r="C86" s="179"/>
      <c r="D86" s="179"/>
      <c r="E86" s="180"/>
      <c r="F86" s="136"/>
      <c r="G86" s="137"/>
      <c r="H86" s="137"/>
      <c r="I86" s="202"/>
      <c r="J86" s="203"/>
      <c r="K86" s="203"/>
      <c r="L86" s="203"/>
      <c r="M86" s="203"/>
      <c r="N86" s="203"/>
      <c r="O86" s="203"/>
      <c r="P86" s="203"/>
      <c r="Q86" s="203"/>
      <c r="R86" s="203"/>
      <c r="S86" s="203"/>
      <c r="T86" s="203"/>
      <c r="U86" s="203"/>
      <c r="V86" s="203"/>
      <c r="W86" s="203"/>
      <c r="X86" s="203"/>
      <c r="Y86" s="203"/>
      <c r="Z86" s="204"/>
    </row>
    <row r="87" spans="1:26">
      <c r="A87" s="175" t="s">
        <v>22</v>
      </c>
      <c r="B87" s="176"/>
      <c r="C87" s="176"/>
      <c r="D87" s="176"/>
      <c r="E87" s="177"/>
      <c r="F87" s="133"/>
      <c r="G87" s="134"/>
      <c r="H87" s="214"/>
      <c r="I87" s="122"/>
      <c r="J87" s="123"/>
      <c r="K87" s="123"/>
      <c r="L87" s="123"/>
      <c r="M87" s="123"/>
      <c r="N87" s="123"/>
      <c r="O87" s="123"/>
      <c r="P87" s="123"/>
      <c r="Q87" s="123"/>
      <c r="R87" s="123"/>
      <c r="S87" s="123"/>
      <c r="T87" s="123"/>
      <c r="U87" s="123"/>
      <c r="V87" s="123"/>
      <c r="W87" s="123"/>
      <c r="X87" s="123"/>
      <c r="Y87" s="123"/>
      <c r="Z87" s="192"/>
    </row>
    <row r="88" spans="1:26">
      <c r="A88" s="223"/>
      <c r="B88" s="109"/>
      <c r="C88" s="109"/>
      <c r="D88" s="109"/>
      <c r="E88" s="224"/>
      <c r="F88" s="135"/>
      <c r="G88" s="110"/>
      <c r="H88" s="215"/>
      <c r="I88" s="130"/>
      <c r="J88" s="131"/>
      <c r="K88" s="131"/>
      <c r="L88" s="131"/>
      <c r="M88" s="131"/>
      <c r="N88" s="131"/>
      <c r="O88" s="131"/>
      <c r="P88" s="131"/>
      <c r="Q88" s="131"/>
      <c r="R88" s="131"/>
      <c r="S88" s="131"/>
      <c r="T88" s="131"/>
      <c r="U88" s="131"/>
      <c r="V88" s="131"/>
      <c r="W88" s="131"/>
      <c r="X88" s="131"/>
      <c r="Y88" s="131"/>
      <c r="Z88" s="132"/>
    </row>
    <row r="89" spans="1:26">
      <c r="A89" s="178"/>
      <c r="B89" s="179"/>
      <c r="C89" s="179"/>
      <c r="D89" s="179"/>
      <c r="E89" s="180"/>
      <c r="F89" s="136"/>
      <c r="G89" s="137"/>
      <c r="H89" s="216"/>
      <c r="I89" s="202"/>
      <c r="J89" s="203"/>
      <c r="K89" s="203"/>
      <c r="L89" s="203"/>
      <c r="M89" s="203"/>
      <c r="N89" s="203"/>
      <c r="O89" s="203"/>
      <c r="P89" s="203"/>
      <c r="Q89" s="203"/>
      <c r="R89" s="203"/>
      <c r="S89" s="203"/>
      <c r="T89" s="203"/>
      <c r="U89" s="203"/>
      <c r="V89" s="203"/>
      <c r="W89" s="203"/>
      <c r="X89" s="203"/>
      <c r="Y89" s="203"/>
      <c r="Z89" s="204"/>
    </row>
    <row r="90" spans="1:26">
      <c r="A90" s="175" t="s">
        <v>23</v>
      </c>
      <c r="B90" s="176"/>
      <c r="C90" s="176"/>
      <c r="D90" s="176"/>
      <c r="E90" s="177"/>
      <c r="F90" s="133"/>
      <c r="G90" s="134"/>
      <c r="H90" s="214"/>
      <c r="I90" s="122"/>
      <c r="J90" s="123"/>
      <c r="K90" s="123"/>
      <c r="L90" s="123"/>
      <c r="M90" s="123"/>
      <c r="N90" s="123"/>
      <c r="O90" s="123"/>
      <c r="P90" s="123"/>
      <c r="Q90" s="123"/>
      <c r="R90" s="123"/>
      <c r="S90" s="123"/>
      <c r="T90" s="123"/>
      <c r="U90" s="123"/>
      <c r="V90" s="123"/>
      <c r="W90" s="123"/>
      <c r="X90" s="123"/>
      <c r="Y90" s="123"/>
      <c r="Z90" s="192"/>
    </row>
    <row r="91" spans="1:26">
      <c r="A91" s="223"/>
      <c r="B91" s="109"/>
      <c r="C91" s="109"/>
      <c r="D91" s="109"/>
      <c r="E91" s="224"/>
      <c r="F91" s="135"/>
      <c r="G91" s="110"/>
      <c r="H91" s="215"/>
      <c r="I91" s="130"/>
      <c r="J91" s="131"/>
      <c r="K91" s="131"/>
      <c r="L91" s="131"/>
      <c r="M91" s="131"/>
      <c r="N91" s="131"/>
      <c r="O91" s="131"/>
      <c r="P91" s="131"/>
      <c r="Q91" s="131"/>
      <c r="R91" s="131"/>
      <c r="S91" s="131"/>
      <c r="T91" s="131"/>
      <c r="U91" s="131"/>
      <c r="V91" s="131"/>
      <c r="W91" s="131"/>
      <c r="X91" s="131"/>
      <c r="Y91" s="131"/>
      <c r="Z91" s="132"/>
    </row>
    <row r="92" spans="1:26">
      <c r="A92" s="178"/>
      <c r="B92" s="179"/>
      <c r="C92" s="179"/>
      <c r="D92" s="179"/>
      <c r="E92" s="180"/>
      <c r="F92" s="136"/>
      <c r="G92" s="137"/>
      <c r="H92" s="216"/>
      <c r="I92" s="202"/>
      <c r="J92" s="203"/>
      <c r="K92" s="203"/>
      <c r="L92" s="203"/>
      <c r="M92" s="203"/>
      <c r="N92" s="203"/>
      <c r="O92" s="203"/>
      <c r="P92" s="203"/>
      <c r="Q92" s="203"/>
      <c r="R92" s="203"/>
      <c r="S92" s="203"/>
      <c r="T92" s="203"/>
      <c r="U92" s="203"/>
      <c r="V92" s="203"/>
      <c r="W92" s="203"/>
      <c r="X92" s="203"/>
      <c r="Y92" s="203"/>
      <c r="Z92" s="204"/>
    </row>
    <row r="93" spans="1:26">
      <c r="A93" s="175" t="s">
        <v>24</v>
      </c>
      <c r="B93" s="176"/>
      <c r="C93" s="176"/>
      <c r="D93" s="176"/>
      <c r="E93" s="177"/>
      <c r="F93" s="133"/>
      <c r="G93" s="134"/>
      <c r="H93" s="214"/>
      <c r="I93" s="122"/>
      <c r="J93" s="123"/>
      <c r="K93" s="123"/>
      <c r="L93" s="123"/>
      <c r="M93" s="123"/>
      <c r="N93" s="123"/>
      <c r="O93" s="123"/>
      <c r="P93" s="123"/>
      <c r="Q93" s="123"/>
      <c r="R93" s="123"/>
      <c r="S93" s="123"/>
      <c r="T93" s="123"/>
      <c r="U93" s="123"/>
      <c r="V93" s="123"/>
      <c r="W93" s="123"/>
      <c r="X93" s="123"/>
      <c r="Y93" s="123"/>
      <c r="Z93" s="192"/>
    </row>
    <row r="94" spans="1:26">
      <c r="A94" s="223"/>
      <c r="B94" s="109"/>
      <c r="C94" s="109"/>
      <c r="D94" s="109"/>
      <c r="E94" s="224"/>
      <c r="F94" s="135"/>
      <c r="G94" s="110"/>
      <c r="H94" s="215"/>
      <c r="I94" s="130"/>
      <c r="J94" s="131"/>
      <c r="K94" s="131"/>
      <c r="L94" s="131"/>
      <c r="M94" s="131"/>
      <c r="N94" s="131"/>
      <c r="O94" s="131"/>
      <c r="P94" s="131"/>
      <c r="Q94" s="131"/>
      <c r="R94" s="131"/>
      <c r="S94" s="131"/>
      <c r="T94" s="131"/>
      <c r="U94" s="131"/>
      <c r="V94" s="131"/>
      <c r="W94" s="131"/>
      <c r="X94" s="131"/>
      <c r="Y94" s="131"/>
      <c r="Z94" s="132"/>
    </row>
    <row r="95" spans="1:26">
      <c r="A95" s="178"/>
      <c r="B95" s="179"/>
      <c r="C95" s="179"/>
      <c r="D95" s="179"/>
      <c r="E95" s="180"/>
      <c r="F95" s="136"/>
      <c r="G95" s="137"/>
      <c r="H95" s="216"/>
      <c r="I95" s="202"/>
      <c r="J95" s="203"/>
      <c r="K95" s="203"/>
      <c r="L95" s="203"/>
      <c r="M95" s="203"/>
      <c r="N95" s="203"/>
      <c r="O95" s="203"/>
      <c r="P95" s="203"/>
      <c r="Q95" s="203"/>
      <c r="R95" s="203"/>
      <c r="S95" s="203"/>
      <c r="T95" s="203"/>
      <c r="U95" s="203"/>
      <c r="V95" s="203"/>
      <c r="W95" s="203"/>
      <c r="X95" s="203"/>
      <c r="Y95" s="203"/>
      <c r="Z95" s="204"/>
    </row>
    <row r="96" spans="1:26">
      <c r="A96" s="175" t="s">
        <v>25</v>
      </c>
      <c r="B96" s="176"/>
      <c r="C96" s="176"/>
      <c r="D96" s="176"/>
      <c r="E96" s="177"/>
      <c r="F96" s="133"/>
      <c r="G96" s="134"/>
      <c r="H96" s="214"/>
      <c r="I96" s="122"/>
      <c r="J96" s="123"/>
      <c r="K96" s="123"/>
      <c r="L96" s="123"/>
      <c r="M96" s="123"/>
      <c r="N96" s="123"/>
      <c r="O96" s="123"/>
      <c r="P96" s="123"/>
      <c r="Q96" s="123"/>
      <c r="R96" s="123"/>
      <c r="S96" s="123"/>
      <c r="T96" s="123"/>
      <c r="U96" s="123"/>
      <c r="V96" s="123"/>
      <c r="W96" s="123"/>
      <c r="X96" s="123"/>
      <c r="Y96" s="123"/>
      <c r="Z96" s="192"/>
    </row>
    <row r="97" spans="1:26">
      <c r="A97" s="223"/>
      <c r="B97" s="109"/>
      <c r="C97" s="109"/>
      <c r="D97" s="109"/>
      <c r="E97" s="224"/>
      <c r="F97" s="135"/>
      <c r="G97" s="110"/>
      <c r="H97" s="215"/>
      <c r="I97" s="130"/>
      <c r="J97" s="131"/>
      <c r="K97" s="131"/>
      <c r="L97" s="131"/>
      <c r="M97" s="131"/>
      <c r="N97" s="131"/>
      <c r="O97" s="131"/>
      <c r="P97" s="131"/>
      <c r="Q97" s="131"/>
      <c r="R97" s="131"/>
      <c r="S97" s="131"/>
      <c r="T97" s="131"/>
      <c r="U97" s="131"/>
      <c r="V97" s="131"/>
      <c r="W97" s="131"/>
      <c r="X97" s="131"/>
      <c r="Y97" s="131"/>
      <c r="Z97" s="132"/>
    </row>
    <row r="98" spans="1:26">
      <c r="A98" s="178"/>
      <c r="B98" s="179"/>
      <c r="C98" s="179"/>
      <c r="D98" s="179"/>
      <c r="E98" s="180"/>
      <c r="F98" s="136"/>
      <c r="G98" s="137"/>
      <c r="H98" s="216"/>
      <c r="I98" s="202"/>
      <c r="J98" s="203"/>
      <c r="K98" s="203"/>
      <c r="L98" s="203"/>
      <c r="M98" s="203"/>
      <c r="N98" s="203"/>
      <c r="O98" s="203"/>
      <c r="P98" s="203"/>
      <c r="Q98" s="203"/>
      <c r="R98" s="203"/>
      <c r="S98" s="203"/>
      <c r="T98" s="203"/>
      <c r="U98" s="203"/>
      <c r="V98" s="203"/>
      <c r="W98" s="203"/>
      <c r="X98" s="203"/>
      <c r="Y98" s="203"/>
      <c r="Z98" s="204"/>
    </row>
    <row r="99" spans="1:26">
      <c r="A99" s="175" t="s">
        <v>27</v>
      </c>
      <c r="B99" s="176"/>
      <c r="C99" s="176"/>
      <c r="D99" s="176"/>
      <c r="E99" s="177"/>
      <c r="F99" s="244">
        <f>SUM(F84:H98)</f>
        <v>0</v>
      </c>
      <c r="G99" s="245"/>
      <c r="H99" s="246"/>
      <c r="I99" s="122"/>
      <c r="J99" s="123"/>
      <c r="K99" s="123"/>
      <c r="L99" s="123"/>
      <c r="M99" s="123"/>
      <c r="N99" s="123"/>
      <c r="O99" s="123"/>
      <c r="P99" s="123"/>
      <c r="Q99" s="123"/>
      <c r="R99" s="123"/>
      <c r="S99" s="123"/>
      <c r="T99" s="123"/>
      <c r="U99" s="123"/>
      <c r="V99" s="123"/>
      <c r="W99" s="123"/>
      <c r="X99" s="123"/>
      <c r="Y99" s="123"/>
      <c r="Z99" s="192"/>
    </row>
    <row r="100" spans="1:26">
      <c r="A100" s="223"/>
      <c r="B100" s="109"/>
      <c r="C100" s="109"/>
      <c r="D100" s="109"/>
      <c r="E100" s="224"/>
      <c r="F100" s="247"/>
      <c r="G100" s="112"/>
      <c r="H100" s="248"/>
      <c r="I100" s="130"/>
      <c r="J100" s="131"/>
      <c r="K100" s="131"/>
      <c r="L100" s="131"/>
      <c r="M100" s="131"/>
      <c r="N100" s="131"/>
      <c r="O100" s="131"/>
      <c r="P100" s="131"/>
      <c r="Q100" s="131"/>
      <c r="R100" s="131"/>
      <c r="S100" s="131"/>
      <c r="T100" s="131"/>
      <c r="U100" s="131"/>
      <c r="V100" s="131"/>
      <c r="W100" s="131"/>
      <c r="X100" s="131"/>
      <c r="Y100" s="131"/>
      <c r="Z100" s="132"/>
    </row>
    <row r="101" spans="1:26">
      <c r="A101" s="178"/>
      <c r="B101" s="179"/>
      <c r="C101" s="179"/>
      <c r="D101" s="179"/>
      <c r="E101" s="180"/>
      <c r="F101" s="249"/>
      <c r="G101" s="250"/>
      <c r="H101" s="251"/>
      <c r="I101" s="197"/>
      <c r="J101" s="199"/>
      <c r="K101" s="199"/>
      <c r="L101" s="199"/>
      <c r="M101" s="199"/>
      <c r="N101" s="199"/>
      <c r="O101" s="199"/>
      <c r="P101" s="199"/>
      <c r="Q101" s="199"/>
      <c r="R101" s="199"/>
      <c r="S101" s="199"/>
      <c r="T101" s="199"/>
      <c r="U101" s="199"/>
      <c r="V101" s="199"/>
      <c r="W101" s="199"/>
      <c r="X101" s="199"/>
      <c r="Y101" s="199"/>
      <c r="Z101" s="200"/>
    </row>
    <row r="102" spans="1:26">
      <c r="A102" s="334"/>
      <c r="B102" s="334"/>
      <c r="C102" s="334"/>
      <c r="D102" s="334"/>
      <c r="E102" s="334"/>
      <c r="F102" s="333"/>
      <c r="G102" s="333"/>
      <c r="H102" s="333"/>
      <c r="I102" s="333"/>
      <c r="J102" s="333"/>
      <c r="K102" s="333"/>
      <c r="L102" s="333"/>
      <c r="M102" s="333"/>
      <c r="N102" s="333"/>
      <c r="O102" s="333"/>
      <c r="P102" s="333"/>
    </row>
    <row r="103" spans="1:26" ht="17.399999999999999" customHeight="1">
      <c r="A103" s="225" t="s">
        <v>20</v>
      </c>
      <c r="B103" s="226"/>
      <c r="C103" s="226"/>
      <c r="D103" s="226"/>
      <c r="E103" s="227"/>
      <c r="F103" s="155" t="s">
        <v>47</v>
      </c>
      <c r="G103" s="156"/>
      <c r="H103" s="156"/>
      <c r="I103" s="155" t="s">
        <v>48</v>
      </c>
      <c r="J103" s="156"/>
      <c r="K103" s="156"/>
      <c r="L103" s="157"/>
      <c r="M103" s="225" t="s">
        <v>26</v>
      </c>
      <c r="N103" s="226"/>
      <c r="O103" s="226"/>
      <c r="P103" s="226"/>
      <c r="Q103" s="226"/>
      <c r="R103" s="226"/>
      <c r="S103" s="226"/>
      <c r="T103" s="226"/>
      <c r="U103" s="226"/>
      <c r="V103" s="226"/>
      <c r="W103" s="226"/>
      <c r="X103" s="226"/>
      <c r="Y103" s="226"/>
      <c r="Z103" s="227"/>
    </row>
    <row r="104" spans="1:26">
      <c r="A104" s="228"/>
      <c r="B104" s="229"/>
      <c r="C104" s="229"/>
      <c r="D104" s="229"/>
      <c r="E104" s="230"/>
      <c r="F104" s="242"/>
      <c r="G104" s="243"/>
      <c r="H104" s="243"/>
      <c r="I104" s="242"/>
      <c r="J104" s="243"/>
      <c r="K104" s="243"/>
      <c r="L104" s="267"/>
      <c r="M104" s="228"/>
      <c r="N104" s="229"/>
      <c r="O104" s="229"/>
      <c r="P104" s="229"/>
      <c r="Q104" s="229"/>
      <c r="R104" s="229"/>
      <c r="S104" s="229"/>
      <c r="T104" s="229"/>
      <c r="U104" s="229"/>
      <c r="V104" s="229"/>
      <c r="W104" s="229"/>
      <c r="X104" s="229"/>
      <c r="Y104" s="229"/>
      <c r="Z104" s="230"/>
    </row>
    <row r="105" spans="1:26" ht="13.5" customHeight="1">
      <c r="A105" s="291" t="s">
        <v>72</v>
      </c>
      <c r="B105" s="292"/>
      <c r="C105" s="292"/>
      <c r="D105" s="292"/>
      <c r="E105" s="293"/>
      <c r="F105" s="133"/>
      <c r="G105" s="134"/>
      <c r="H105" s="134"/>
      <c r="I105" s="133"/>
      <c r="J105" s="134"/>
      <c r="K105" s="134"/>
      <c r="L105" s="214"/>
      <c r="M105" s="122"/>
      <c r="N105" s="123"/>
      <c r="O105" s="123"/>
      <c r="P105" s="123"/>
      <c r="Q105" s="123"/>
      <c r="R105" s="123"/>
      <c r="S105" s="123"/>
      <c r="T105" s="123"/>
      <c r="U105" s="123"/>
      <c r="V105" s="123"/>
      <c r="W105" s="123"/>
      <c r="X105" s="123"/>
      <c r="Y105" s="123"/>
      <c r="Z105" s="192"/>
    </row>
    <row r="106" spans="1:26">
      <c r="A106" s="294"/>
      <c r="B106" s="256"/>
      <c r="C106" s="256"/>
      <c r="D106" s="256"/>
      <c r="E106" s="295"/>
      <c r="F106" s="135"/>
      <c r="G106" s="110"/>
      <c r="H106" s="110"/>
      <c r="I106" s="135"/>
      <c r="J106" s="110"/>
      <c r="K106" s="110"/>
      <c r="L106" s="215"/>
      <c r="M106" s="130"/>
      <c r="N106" s="131"/>
      <c r="O106" s="131"/>
      <c r="P106" s="131"/>
      <c r="Q106" s="131"/>
      <c r="R106" s="131"/>
      <c r="S106" s="131"/>
      <c r="T106" s="131"/>
      <c r="U106" s="131"/>
      <c r="V106" s="131"/>
      <c r="W106" s="131"/>
      <c r="X106" s="131"/>
      <c r="Y106" s="131"/>
      <c r="Z106" s="132"/>
    </row>
    <row r="107" spans="1:26">
      <c r="A107" s="296"/>
      <c r="B107" s="297"/>
      <c r="C107" s="297"/>
      <c r="D107" s="297"/>
      <c r="E107" s="298"/>
      <c r="F107" s="135"/>
      <c r="G107" s="110"/>
      <c r="H107" s="110"/>
      <c r="I107" s="135"/>
      <c r="J107" s="110"/>
      <c r="K107" s="110"/>
      <c r="L107" s="215"/>
      <c r="M107" s="130"/>
      <c r="N107" s="131"/>
      <c r="O107" s="131"/>
      <c r="P107" s="131"/>
      <c r="Q107" s="131"/>
      <c r="R107" s="131"/>
      <c r="S107" s="131"/>
      <c r="T107" s="131"/>
      <c r="U107" s="131"/>
      <c r="V107" s="131"/>
      <c r="W107" s="131"/>
      <c r="X107" s="131"/>
      <c r="Y107" s="131"/>
      <c r="Z107" s="132"/>
    </row>
    <row r="108" spans="1:26">
      <c r="A108" s="299" t="str">
        <f>IF(ISBLANK(申請書!$T$73),"",IF((申請書!$T$73*10000)*0.5&lt;申請書!$I$171+$I$40+$I$105,"合計金額の割合が申請額の50％を超えています！",""))</f>
        <v/>
      </c>
      <c r="B108" s="300"/>
      <c r="C108" s="300"/>
      <c r="D108" s="300"/>
      <c r="E108" s="301"/>
      <c r="F108" s="135"/>
      <c r="G108" s="110"/>
      <c r="H108" s="110"/>
      <c r="I108" s="135"/>
      <c r="J108" s="110"/>
      <c r="K108" s="110"/>
      <c r="L108" s="215"/>
      <c r="M108" s="130"/>
      <c r="N108" s="131"/>
      <c r="O108" s="131"/>
      <c r="P108" s="131"/>
      <c r="Q108" s="131"/>
      <c r="R108" s="131"/>
      <c r="S108" s="131"/>
      <c r="T108" s="131"/>
      <c r="U108" s="131"/>
      <c r="V108" s="131"/>
      <c r="W108" s="131"/>
      <c r="X108" s="131"/>
      <c r="Y108" s="131"/>
      <c r="Z108" s="132"/>
    </row>
    <row r="109" spans="1:26">
      <c r="A109" s="302"/>
      <c r="B109" s="303"/>
      <c r="C109" s="303"/>
      <c r="D109" s="303"/>
      <c r="E109" s="304"/>
      <c r="F109" s="136"/>
      <c r="G109" s="137"/>
      <c r="H109" s="137"/>
      <c r="I109" s="136"/>
      <c r="J109" s="137"/>
      <c r="K109" s="137"/>
      <c r="L109" s="216"/>
      <c r="M109" s="197"/>
      <c r="N109" s="199"/>
      <c r="O109" s="199"/>
      <c r="P109" s="199"/>
      <c r="Q109" s="199"/>
      <c r="R109" s="199"/>
      <c r="S109" s="199"/>
      <c r="T109" s="199"/>
      <c r="U109" s="199"/>
      <c r="V109" s="199"/>
      <c r="W109" s="199"/>
      <c r="X109" s="199"/>
      <c r="Y109" s="199"/>
      <c r="Z109" s="200"/>
    </row>
    <row r="110" spans="1:26">
      <c r="A110" s="175" t="s">
        <v>73</v>
      </c>
      <c r="B110" s="176"/>
      <c r="C110" s="176"/>
      <c r="D110" s="176"/>
      <c r="E110" s="177"/>
      <c r="F110" s="133"/>
      <c r="G110" s="134"/>
      <c r="H110" s="134"/>
      <c r="I110" s="133"/>
      <c r="J110" s="134"/>
      <c r="K110" s="134"/>
      <c r="L110" s="214"/>
      <c r="M110" s="122"/>
      <c r="N110" s="123"/>
      <c r="O110" s="123"/>
      <c r="P110" s="123"/>
      <c r="Q110" s="123"/>
      <c r="R110" s="123"/>
      <c r="S110" s="123"/>
      <c r="T110" s="123"/>
      <c r="U110" s="123"/>
      <c r="V110" s="123"/>
      <c r="W110" s="123"/>
      <c r="X110" s="123"/>
      <c r="Y110" s="123"/>
      <c r="Z110" s="192"/>
    </row>
    <row r="111" spans="1:26">
      <c r="A111" s="223"/>
      <c r="B111" s="109"/>
      <c r="C111" s="109"/>
      <c r="D111" s="109"/>
      <c r="E111" s="224"/>
      <c r="F111" s="135"/>
      <c r="G111" s="110"/>
      <c r="H111" s="110"/>
      <c r="I111" s="135"/>
      <c r="J111" s="110"/>
      <c r="K111" s="110"/>
      <c r="L111" s="215"/>
      <c r="M111" s="130"/>
      <c r="N111" s="131"/>
      <c r="O111" s="131"/>
      <c r="P111" s="131"/>
      <c r="Q111" s="131"/>
      <c r="R111" s="131"/>
      <c r="S111" s="131"/>
      <c r="T111" s="131"/>
      <c r="U111" s="131"/>
      <c r="V111" s="131"/>
      <c r="W111" s="131"/>
      <c r="X111" s="131"/>
      <c r="Y111" s="131"/>
      <c r="Z111" s="132"/>
    </row>
    <row r="112" spans="1:26">
      <c r="A112" s="223"/>
      <c r="B112" s="109"/>
      <c r="C112" s="109"/>
      <c r="D112" s="109"/>
      <c r="E112" s="224"/>
      <c r="F112" s="135"/>
      <c r="G112" s="110"/>
      <c r="H112" s="110"/>
      <c r="I112" s="135"/>
      <c r="J112" s="110"/>
      <c r="K112" s="110"/>
      <c r="L112" s="215"/>
      <c r="M112" s="130"/>
      <c r="N112" s="131"/>
      <c r="O112" s="131"/>
      <c r="P112" s="131"/>
      <c r="Q112" s="131"/>
      <c r="R112" s="131"/>
      <c r="S112" s="131"/>
      <c r="T112" s="131"/>
      <c r="U112" s="131"/>
      <c r="V112" s="131"/>
      <c r="W112" s="131"/>
      <c r="X112" s="131"/>
      <c r="Y112" s="131"/>
      <c r="Z112" s="132"/>
    </row>
    <row r="113" spans="1:26">
      <c r="A113" s="223"/>
      <c r="B113" s="109"/>
      <c r="C113" s="109"/>
      <c r="D113" s="109"/>
      <c r="E113" s="224"/>
      <c r="F113" s="135"/>
      <c r="G113" s="110"/>
      <c r="H113" s="110"/>
      <c r="I113" s="135"/>
      <c r="J113" s="110"/>
      <c r="K113" s="110"/>
      <c r="L113" s="215"/>
      <c r="M113" s="130"/>
      <c r="N113" s="131"/>
      <c r="O113" s="131"/>
      <c r="P113" s="131"/>
      <c r="Q113" s="131"/>
      <c r="R113" s="131"/>
      <c r="S113" s="131"/>
      <c r="T113" s="131"/>
      <c r="U113" s="131"/>
      <c r="V113" s="131"/>
      <c r="W113" s="131"/>
      <c r="X113" s="131"/>
      <c r="Y113" s="131"/>
      <c r="Z113" s="132"/>
    </row>
    <row r="114" spans="1:26">
      <c r="A114" s="178"/>
      <c r="B114" s="179"/>
      <c r="C114" s="179"/>
      <c r="D114" s="179"/>
      <c r="E114" s="180"/>
      <c r="F114" s="136"/>
      <c r="G114" s="137"/>
      <c r="H114" s="137"/>
      <c r="I114" s="136"/>
      <c r="J114" s="137"/>
      <c r="K114" s="137"/>
      <c r="L114" s="216"/>
      <c r="M114" s="197"/>
      <c r="N114" s="199"/>
      <c r="O114" s="199"/>
      <c r="P114" s="199"/>
      <c r="Q114" s="199"/>
      <c r="R114" s="199"/>
      <c r="S114" s="199"/>
      <c r="T114" s="199"/>
      <c r="U114" s="199"/>
      <c r="V114" s="199"/>
      <c r="W114" s="199"/>
      <c r="X114" s="199"/>
      <c r="Y114" s="199"/>
      <c r="Z114" s="200"/>
    </row>
    <row r="115" spans="1:26">
      <c r="A115" s="175" t="s">
        <v>74</v>
      </c>
      <c r="B115" s="176"/>
      <c r="C115" s="176"/>
      <c r="D115" s="176"/>
      <c r="E115" s="177"/>
      <c r="F115" s="133"/>
      <c r="G115" s="134"/>
      <c r="H115" s="134"/>
      <c r="I115" s="133"/>
      <c r="J115" s="134"/>
      <c r="K115" s="134"/>
      <c r="L115" s="214"/>
      <c r="M115" s="122"/>
      <c r="N115" s="123"/>
      <c r="O115" s="123"/>
      <c r="P115" s="123"/>
      <c r="Q115" s="123"/>
      <c r="R115" s="123"/>
      <c r="S115" s="123"/>
      <c r="T115" s="123"/>
      <c r="U115" s="123"/>
      <c r="V115" s="123"/>
      <c r="W115" s="123"/>
      <c r="X115" s="123"/>
      <c r="Y115" s="123"/>
      <c r="Z115" s="192"/>
    </row>
    <row r="116" spans="1:26">
      <c r="A116" s="223"/>
      <c r="B116" s="109"/>
      <c r="C116" s="109"/>
      <c r="D116" s="109"/>
      <c r="E116" s="224"/>
      <c r="F116" s="135"/>
      <c r="G116" s="110"/>
      <c r="H116" s="110"/>
      <c r="I116" s="135"/>
      <c r="J116" s="110"/>
      <c r="K116" s="110"/>
      <c r="L116" s="215"/>
      <c r="M116" s="130"/>
      <c r="N116" s="131"/>
      <c r="O116" s="131"/>
      <c r="P116" s="131"/>
      <c r="Q116" s="131"/>
      <c r="R116" s="131"/>
      <c r="S116" s="131"/>
      <c r="T116" s="131"/>
      <c r="U116" s="131"/>
      <c r="V116" s="131"/>
      <c r="W116" s="131"/>
      <c r="X116" s="131"/>
      <c r="Y116" s="131"/>
      <c r="Z116" s="132"/>
    </row>
    <row r="117" spans="1:26">
      <c r="A117" s="223"/>
      <c r="B117" s="109"/>
      <c r="C117" s="109"/>
      <c r="D117" s="109"/>
      <c r="E117" s="224"/>
      <c r="F117" s="135"/>
      <c r="G117" s="110"/>
      <c r="H117" s="110"/>
      <c r="I117" s="135"/>
      <c r="J117" s="110"/>
      <c r="K117" s="110"/>
      <c r="L117" s="215"/>
      <c r="M117" s="130"/>
      <c r="N117" s="131"/>
      <c r="O117" s="131"/>
      <c r="P117" s="131"/>
      <c r="Q117" s="131"/>
      <c r="R117" s="131"/>
      <c r="S117" s="131"/>
      <c r="T117" s="131"/>
      <c r="U117" s="131"/>
      <c r="V117" s="131"/>
      <c r="W117" s="131"/>
      <c r="X117" s="131"/>
      <c r="Y117" s="131"/>
      <c r="Z117" s="132"/>
    </row>
    <row r="118" spans="1:26">
      <c r="A118" s="223"/>
      <c r="B118" s="109"/>
      <c r="C118" s="109"/>
      <c r="D118" s="109"/>
      <c r="E118" s="224"/>
      <c r="F118" s="135"/>
      <c r="G118" s="110"/>
      <c r="H118" s="110"/>
      <c r="I118" s="135"/>
      <c r="J118" s="110"/>
      <c r="K118" s="110"/>
      <c r="L118" s="215"/>
      <c r="M118" s="130"/>
      <c r="N118" s="131"/>
      <c r="O118" s="131"/>
      <c r="P118" s="131"/>
      <c r="Q118" s="131"/>
      <c r="R118" s="131"/>
      <c r="S118" s="131"/>
      <c r="T118" s="131"/>
      <c r="U118" s="131"/>
      <c r="V118" s="131"/>
      <c r="W118" s="131"/>
      <c r="X118" s="131"/>
      <c r="Y118" s="131"/>
      <c r="Z118" s="132"/>
    </row>
    <row r="119" spans="1:26">
      <c r="A119" s="178"/>
      <c r="B119" s="179"/>
      <c r="C119" s="179"/>
      <c r="D119" s="179"/>
      <c r="E119" s="180"/>
      <c r="F119" s="136"/>
      <c r="G119" s="137"/>
      <c r="H119" s="137"/>
      <c r="I119" s="136"/>
      <c r="J119" s="137"/>
      <c r="K119" s="137"/>
      <c r="L119" s="216"/>
      <c r="M119" s="197"/>
      <c r="N119" s="199"/>
      <c r="O119" s="199"/>
      <c r="P119" s="199"/>
      <c r="Q119" s="199"/>
      <c r="R119" s="199"/>
      <c r="S119" s="199"/>
      <c r="T119" s="199"/>
      <c r="U119" s="199"/>
      <c r="V119" s="199"/>
      <c r="W119" s="199"/>
      <c r="X119" s="199"/>
      <c r="Y119" s="199"/>
      <c r="Z119" s="200"/>
    </row>
    <row r="120" spans="1:26">
      <c r="A120" s="175" t="s">
        <v>75</v>
      </c>
      <c r="B120" s="176"/>
      <c r="C120" s="176"/>
      <c r="D120" s="176"/>
      <c r="E120" s="177"/>
      <c r="F120" s="133"/>
      <c r="G120" s="134"/>
      <c r="H120" s="134"/>
      <c r="I120" s="133"/>
      <c r="J120" s="134"/>
      <c r="K120" s="134"/>
      <c r="L120" s="214"/>
      <c r="M120" s="122"/>
      <c r="N120" s="123"/>
      <c r="O120" s="123"/>
      <c r="P120" s="123"/>
      <c r="Q120" s="123"/>
      <c r="R120" s="123"/>
      <c r="S120" s="123"/>
      <c r="T120" s="123"/>
      <c r="U120" s="123"/>
      <c r="V120" s="123"/>
      <c r="W120" s="123"/>
      <c r="X120" s="123"/>
      <c r="Y120" s="123"/>
      <c r="Z120" s="192"/>
    </row>
    <row r="121" spans="1:26">
      <c r="A121" s="223"/>
      <c r="B121" s="109"/>
      <c r="C121" s="109"/>
      <c r="D121" s="109"/>
      <c r="E121" s="224"/>
      <c r="F121" s="135"/>
      <c r="G121" s="110"/>
      <c r="H121" s="110"/>
      <c r="I121" s="135"/>
      <c r="J121" s="110"/>
      <c r="K121" s="110"/>
      <c r="L121" s="215"/>
      <c r="M121" s="130"/>
      <c r="N121" s="131"/>
      <c r="O121" s="131"/>
      <c r="P121" s="131"/>
      <c r="Q121" s="131"/>
      <c r="R121" s="131"/>
      <c r="S121" s="131"/>
      <c r="T121" s="131"/>
      <c r="U121" s="131"/>
      <c r="V121" s="131"/>
      <c r="W121" s="131"/>
      <c r="X121" s="131"/>
      <c r="Y121" s="131"/>
      <c r="Z121" s="132"/>
    </row>
    <row r="122" spans="1:26">
      <c r="A122" s="223"/>
      <c r="B122" s="109"/>
      <c r="C122" s="109"/>
      <c r="D122" s="109"/>
      <c r="E122" s="224"/>
      <c r="F122" s="135"/>
      <c r="G122" s="110"/>
      <c r="H122" s="110"/>
      <c r="I122" s="135"/>
      <c r="J122" s="110"/>
      <c r="K122" s="110"/>
      <c r="L122" s="215"/>
      <c r="M122" s="130"/>
      <c r="N122" s="131"/>
      <c r="O122" s="131"/>
      <c r="P122" s="131"/>
      <c r="Q122" s="131"/>
      <c r="R122" s="131"/>
      <c r="S122" s="131"/>
      <c r="T122" s="131"/>
      <c r="U122" s="131"/>
      <c r="V122" s="131"/>
      <c r="W122" s="131"/>
      <c r="X122" s="131"/>
      <c r="Y122" s="131"/>
      <c r="Z122" s="132"/>
    </row>
    <row r="123" spans="1:26">
      <c r="A123" s="223"/>
      <c r="B123" s="109"/>
      <c r="C123" s="109"/>
      <c r="D123" s="109"/>
      <c r="E123" s="224"/>
      <c r="F123" s="135"/>
      <c r="G123" s="110"/>
      <c r="H123" s="110"/>
      <c r="I123" s="135"/>
      <c r="J123" s="110"/>
      <c r="K123" s="110"/>
      <c r="L123" s="215"/>
      <c r="M123" s="130"/>
      <c r="N123" s="131"/>
      <c r="O123" s="131"/>
      <c r="P123" s="131"/>
      <c r="Q123" s="131"/>
      <c r="R123" s="131"/>
      <c r="S123" s="131"/>
      <c r="T123" s="131"/>
      <c r="U123" s="131"/>
      <c r="V123" s="131"/>
      <c r="W123" s="131"/>
      <c r="X123" s="131"/>
      <c r="Y123" s="131"/>
      <c r="Z123" s="132"/>
    </row>
    <row r="124" spans="1:26">
      <c r="A124" s="178"/>
      <c r="B124" s="179"/>
      <c r="C124" s="179"/>
      <c r="D124" s="179"/>
      <c r="E124" s="180"/>
      <c r="F124" s="136"/>
      <c r="G124" s="137"/>
      <c r="H124" s="137"/>
      <c r="I124" s="136"/>
      <c r="J124" s="137"/>
      <c r="K124" s="137"/>
      <c r="L124" s="216"/>
      <c r="M124" s="197"/>
      <c r="N124" s="199"/>
      <c r="O124" s="199"/>
      <c r="P124" s="199"/>
      <c r="Q124" s="199"/>
      <c r="R124" s="199"/>
      <c r="S124" s="199"/>
      <c r="T124" s="199"/>
      <c r="U124" s="199"/>
      <c r="V124" s="199"/>
      <c r="W124" s="199"/>
      <c r="X124" s="199"/>
      <c r="Y124" s="199"/>
      <c r="Z124" s="200"/>
    </row>
    <row r="125" spans="1:26">
      <c r="A125" s="175" t="s">
        <v>76</v>
      </c>
      <c r="B125" s="176"/>
      <c r="C125" s="176"/>
      <c r="D125" s="176"/>
      <c r="E125" s="177"/>
      <c r="F125" s="133"/>
      <c r="G125" s="134"/>
      <c r="H125" s="134"/>
      <c r="I125" s="133"/>
      <c r="J125" s="134"/>
      <c r="K125" s="134"/>
      <c r="L125" s="214"/>
      <c r="M125" s="122"/>
      <c r="N125" s="123"/>
      <c r="O125" s="123"/>
      <c r="P125" s="123"/>
      <c r="Q125" s="123"/>
      <c r="R125" s="123"/>
      <c r="S125" s="123"/>
      <c r="T125" s="123"/>
      <c r="U125" s="123"/>
      <c r="V125" s="123"/>
      <c r="W125" s="123"/>
      <c r="X125" s="123"/>
      <c r="Y125" s="123"/>
      <c r="Z125" s="192"/>
    </row>
    <row r="126" spans="1:26">
      <c r="A126" s="223"/>
      <c r="B126" s="109"/>
      <c r="C126" s="109"/>
      <c r="D126" s="109"/>
      <c r="E126" s="224"/>
      <c r="F126" s="135"/>
      <c r="G126" s="110"/>
      <c r="H126" s="110"/>
      <c r="I126" s="135"/>
      <c r="J126" s="110"/>
      <c r="K126" s="110"/>
      <c r="L126" s="215"/>
      <c r="M126" s="130"/>
      <c r="N126" s="131"/>
      <c r="O126" s="131"/>
      <c r="P126" s="131"/>
      <c r="Q126" s="131"/>
      <c r="R126" s="131"/>
      <c r="S126" s="131"/>
      <c r="T126" s="131"/>
      <c r="U126" s="131"/>
      <c r="V126" s="131"/>
      <c r="W126" s="131"/>
      <c r="X126" s="131"/>
      <c r="Y126" s="131"/>
      <c r="Z126" s="132"/>
    </row>
    <row r="127" spans="1:26">
      <c r="A127" s="223"/>
      <c r="B127" s="109"/>
      <c r="C127" s="109"/>
      <c r="D127" s="109"/>
      <c r="E127" s="224"/>
      <c r="F127" s="135"/>
      <c r="G127" s="110"/>
      <c r="H127" s="110"/>
      <c r="I127" s="135"/>
      <c r="J127" s="110"/>
      <c r="K127" s="110"/>
      <c r="L127" s="215"/>
      <c r="M127" s="130"/>
      <c r="N127" s="131"/>
      <c r="O127" s="131"/>
      <c r="P127" s="131"/>
      <c r="Q127" s="131"/>
      <c r="R127" s="131"/>
      <c r="S127" s="131"/>
      <c r="T127" s="131"/>
      <c r="U127" s="131"/>
      <c r="V127" s="131"/>
      <c r="W127" s="131"/>
      <c r="X127" s="131"/>
      <c r="Y127" s="131"/>
      <c r="Z127" s="132"/>
    </row>
    <row r="128" spans="1:26">
      <c r="A128" s="223"/>
      <c r="B128" s="109"/>
      <c r="C128" s="109"/>
      <c r="D128" s="109"/>
      <c r="E128" s="224"/>
      <c r="F128" s="135"/>
      <c r="G128" s="110"/>
      <c r="H128" s="110"/>
      <c r="I128" s="135"/>
      <c r="J128" s="110"/>
      <c r="K128" s="110"/>
      <c r="L128" s="215"/>
      <c r="M128" s="130"/>
      <c r="N128" s="131"/>
      <c r="O128" s="131"/>
      <c r="P128" s="131"/>
      <c r="Q128" s="131"/>
      <c r="R128" s="131"/>
      <c r="S128" s="131"/>
      <c r="T128" s="131"/>
      <c r="U128" s="131"/>
      <c r="V128" s="131"/>
      <c r="W128" s="131"/>
      <c r="X128" s="131"/>
      <c r="Y128" s="131"/>
      <c r="Z128" s="132"/>
    </row>
    <row r="129" spans="1:26">
      <c r="A129" s="178"/>
      <c r="B129" s="179"/>
      <c r="C129" s="179"/>
      <c r="D129" s="179"/>
      <c r="E129" s="180"/>
      <c r="F129" s="136"/>
      <c r="G129" s="137"/>
      <c r="H129" s="137"/>
      <c r="I129" s="136"/>
      <c r="J129" s="137"/>
      <c r="K129" s="137"/>
      <c r="L129" s="216"/>
      <c r="M129" s="197"/>
      <c r="N129" s="199"/>
      <c r="O129" s="199"/>
      <c r="P129" s="199"/>
      <c r="Q129" s="199"/>
      <c r="R129" s="199"/>
      <c r="S129" s="199"/>
      <c r="T129" s="199"/>
      <c r="U129" s="199"/>
      <c r="V129" s="199"/>
      <c r="W129" s="199"/>
      <c r="X129" s="199"/>
      <c r="Y129" s="199"/>
      <c r="Z129" s="200"/>
    </row>
    <row r="130" spans="1:26">
      <c r="A130" s="175" t="s">
        <v>27</v>
      </c>
      <c r="B130" s="176"/>
      <c r="C130" s="176"/>
      <c r="D130" s="176"/>
      <c r="E130" s="177"/>
      <c r="F130" s="244">
        <f>SUM(F105:H129)</f>
        <v>0</v>
      </c>
      <c r="G130" s="245"/>
      <c r="H130" s="245"/>
      <c r="I130" s="244">
        <f>SUM(I105:L129)</f>
        <v>0</v>
      </c>
      <c r="J130" s="245"/>
      <c r="K130" s="245"/>
      <c r="L130" s="246"/>
      <c r="M130" s="126"/>
      <c r="N130" s="114"/>
      <c r="O130" s="114"/>
      <c r="P130" s="114"/>
      <c r="Q130" s="114"/>
      <c r="R130" s="114"/>
      <c r="S130" s="114"/>
      <c r="T130" s="114"/>
      <c r="U130" s="114"/>
      <c r="V130" s="114"/>
      <c r="W130" s="114"/>
      <c r="X130" s="114"/>
      <c r="Y130" s="114"/>
      <c r="Z130" s="127"/>
    </row>
    <row r="131" spans="1:26">
      <c r="A131" s="223"/>
      <c r="B131" s="109"/>
      <c r="C131" s="109"/>
      <c r="D131" s="109"/>
      <c r="E131" s="224"/>
      <c r="F131" s="247"/>
      <c r="G131" s="112"/>
      <c r="H131" s="112"/>
      <c r="I131" s="247"/>
      <c r="J131" s="112"/>
      <c r="K131" s="112"/>
      <c r="L131" s="248"/>
      <c r="M131" s="252"/>
      <c r="N131" s="253"/>
      <c r="O131" s="253"/>
      <c r="P131" s="253"/>
      <c r="Q131" s="253"/>
      <c r="R131" s="253"/>
      <c r="S131" s="253"/>
      <c r="T131" s="253"/>
      <c r="U131" s="253"/>
      <c r="V131" s="253"/>
      <c r="W131" s="253"/>
      <c r="X131" s="253"/>
      <c r="Y131" s="253"/>
      <c r="Z131" s="254"/>
    </row>
    <row r="132" spans="1:26">
      <c r="A132" s="178"/>
      <c r="B132" s="179"/>
      <c r="C132" s="179"/>
      <c r="D132" s="179"/>
      <c r="E132" s="180"/>
      <c r="F132" s="249"/>
      <c r="G132" s="250"/>
      <c r="H132" s="250"/>
      <c r="I132" s="249"/>
      <c r="J132" s="250"/>
      <c r="K132" s="250"/>
      <c r="L132" s="251"/>
      <c r="M132" s="27"/>
      <c r="N132" s="27"/>
      <c r="O132" s="27"/>
      <c r="P132" s="27"/>
      <c r="Q132" s="27"/>
      <c r="R132" s="27"/>
      <c r="S132" s="27"/>
      <c r="T132" s="27"/>
      <c r="U132" s="27"/>
      <c r="V132" s="27"/>
      <c r="W132" s="27"/>
      <c r="X132" s="27"/>
      <c r="Y132" s="27"/>
      <c r="Z132" s="28"/>
    </row>
    <row r="133" spans="1:26">
      <c r="A133" s="42"/>
      <c r="B133" s="42"/>
      <c r="C133" s="42"/>
      <c r="D133" s="42"/>
      <c r="E133" s="42"/>
      <c r="F133" s="44"/>
      <c r="G133" s="44"/>
      <c r="H133" s="44"/>
      <c r="I133" s="44"/>
      <c r="J133" s="44"/>
      <c r="K133" s="44"/>
      <c r="L133" s="44"/>
      <c r="M133" s="44"/>
      <c r="N133" s="44"/>
      <c r="O133" s="44"/>
      <c r="P133" s="44"/>
      <c r="Q133" s="44"/>
      <c r="R133" s="44"/>
      <c r="S133" s="44"/>
      <c r="T133" s="44"/>
      <c r="U133" s="44"/>
      <c r="V133" s="44"/>
      <c r="W133" s="44"/>
      <c r="X133" s="44"/>
      <c r="Y133" s="44"/>
      <c r="Z133" s="44"/>
    </row>
  </sheetData>
  <sheetProtection algorithmName="SHA-512" hashValue="1l7MnboDe97DwtL74uHCcafec4zI6Pagy5879dZbkN7CrR9yFbZ2vcte284MjS9jCk7AxsATa8NMrhj2LgPT/w==" saltValue="MUObmGX12Y1UyJVPFcWFTQ==" spinCount="100000" sheet="1" objects="1" scenarios="1"/>
  <mergeCells count="193">
    <mergeCell ref="F74:Z80"/>
    <mergeCell ref="A2:Z3"/>
    <mergeCell ref="A130:E132"/>
    <mergeCell ref="F130:H132"/>
    <mergeCell ref="I130:L132"/>
    <mergeCell ref="M130:Z130"/>
    <mergeCell ref="M131:Z131"/>
    <mergeCell ref="A125:E129"/>
    <mergeCell ref="F125:H129"/>
    <mergeCell ref="I125:L129"/>
    <mergeCell ref="M125:Z125"/>
    <mergeCell ref="M126:Z126"/>
    <mergeCell ref="M127:Z127"/>
    <mergeCell ref="M128:Z128"/>
    <mergeCell ref="M129:Z129"/>
    <mergeCell ref="A120:E124"/>
    <mergeCell ref="F120:H124"/>
    <mergeCell ref="I120:L124"/>
    <mergeCell ref="M120:Z120"/>
    <mergeCell ref="M121:Z121"/>
    <mergeCell ref="M122:Z122"/>
    <mergeCell ref="M123:Z123"/>
    <mergeCell ref="M124:Z124"/>
    <mergeCell ref="A115:E119"/>
    <mergeCell ref="F115:H119"/>
    <mergeCell ref="A110:E114"/>
    <mergeCell ref="I115:L119"/>
    <mergeCell ref="M115:Z115"/>
    <mergeCell ref="M116:Z116"/>
    <mergeCell ref="M117:Z117"/>
    <mergeCell ref="M118:Z118"/>
    <mergeCell ref="M119:Z119"/>
    <mergeCell ref="F110:H114"/>
    <mergeCell ref="I110:L114"/>
    <mergeCell ref="M110:Z110"/>
    <mergeCell ref="M111:Z111"/>
    <mergeCell ref="M112:Z112"/>
    <mergeCell ref="M113:Z113"/>
    <mergeCell ref="M114:Z114"/>
    <mergeCell ref="A103:E104"/>
    <mergeCell ref="F103:H104"/>
    <mergeCell ref="I103:L104"/>
    <mergeCell ref="M103:Z104"/>
    <mergeCell ref="F105:H109"/>
    <mergeCell ref="I105:L109"/>
    <mergeCell ref="M105:Z105"/>
    <mergeCell ref="M106:Z106"/>
    <mergeCell ref="M107:Z107"/>
    <mergeCell ref="M108:Z108"/>
    <mergeCell ref="M109:Z109"/>
    <mergeCell ref="A105:E107"/>
    <mergeCell ref="A108:E109"/>
    <mergeCell ref="A96:E98"/>
    <mergeCell ref="F96:H98"/>
    <mergeCell ref="I96:Z96"/>
    <mergeCell ref="I97:Z97"/>
    <mergeCell ref="I98:Z98"/>
    <mergeCell ref="A99:E101"/>
    <mergeCell ref="F99:H101"/>
    <mergeCell ref="I99:Z99"/>
    <mergeCell ref="I100:Z100"/>
    <mergeCell ref="I101:Z101"/>
    <mergeCell ref="A90:E92"/>
    <mergeCell ref="F90:H92"/>
    <mergeCell ref="I90:Z90"/>
    <mergeCell ref="I91:Z91"/>
    <mergeCell ref="I92:Z92"/>
    <mergeCell ref="A93:E95"/>
    <mergeCell ref="F93:H95"/>
    <mergeCell ref="I93:Z93"/>
    <mergeCell ref="I94:Z94"/>
    <mergeCell ref="I95:Z95"/>
    <mergeCell ref="A82:E83"/>
    <mergeCell ref="F82:H83"/>
    <mergeCell ref="I82:Z83"/>
    <mergeCell ref="A84:E86"/>
    <mergeCell ref="F84:H86"/>
    <mergeCell ref="I84:Z84"/>
    <mergeCell ref="I85:Z85"/>
    <mergeCell ref="I86:Z86"/>
    <mergeCell ref="A87:E89"/>
    <mergeCell ref="F87:H89"/>
    <mergeCell ref="I87:Z87"/>
    <mergeCell ref="I88:Z88"/>
    <mergeCell ref="I89:Z89"/>
    <mergeCell ref="A65:E67"/>
    <mergeCell ref="F65:H67"/>
    <mergeCell ref="I65:L67"/>
    <mergeCell ref="M65:Z65"/>
    <mergeCell ref="M66:Z66"/>
    <mergeCell ref="A60:E64"/>
    <mergeCell ref="F60:H64"/>
    <mergeCell ref="I60:L64"/>
    <mergeCell ref="M60:Z60"/>
    <mergeCell ref="M61:Z61"/>
    <mergeCell ref="M62:Z62"/>
    <mergeCell ref="M63:Z63"/>
    <mergeCell ref="M64:Z64"/>
    <mergeCell ref="M41:Z41"/>
    <mergeCell ref="M42:Z42"/>
    <mergeCell ref="M43:Z43"/>
    <mergeCell ref="M56:Z56"/>
    <mergeCell ref="M57:Z57"/>
    <mergeCell ref="M58:Z58"/>
    <mergeCell ref="M59:Z59"/>
    <mergeCell ref="A50:E54"/>
    <mergeCell ref="F50:H54"/>
    <mergeCell ref="I50:L54"/>
    <mergeCell ref="M50:Z50"/>
    <mergeCell ref="M51:Z51"/>
    <mergeCell ref="M52:Z52"/>
    <mergeCell ref="M53:Z53"/>
    <mergeCell ref="M54:Z54"/>
    <mergeCell ref="I102:L102"/>
    <mergeCell ref="M102:P102"/>
    <mergeCell ref="F102:H102"/>
    <mergeCell ref="A102:E102"/>
    <mergeCell ref="I38:L39"/>
    <mergeCell ref="M38:Z39"/>
    <mergeCell ref="A40:E42"/>
    <mergeCell ref="A43:E44"/>
    <mergeCell ref="A45:E49"/>
    <mergeCell ref="F45:H49"/>
    <mergeCell ref="I45:L49"/>
    <mergeCell ref="M45:Z45"/>
    <mergeCell ref="M46:Z46"/>
    <mergeCell ref="M47:Z47"/>
    <mergeCell ref="M48:Z48"/>
    <mergeCell ref="M49:Z49"/>
    <mergeCell ref="F40:H44"/>
    <mergeCell ref="I40:L44"/>
    <mergeCell ref="M40:Z40"/>
    <mergeCell ref="M44:Z44"/>
    <mergeCell ref="A55:E59"/>
    <mergeCell ref="F55:H59"/>
    <mergeCell ref="I55:L59"/>
    <mergeCell ref="M55:Z55"/>
    <mergeCell ref="A38:E39"/>
    <mergeCell ref="F38:H39"/>
    <mergeCell ref="A28:E30"/>
    <mergeCell ref="F28:H30"/>
    <mergeCell ref="I28:Z28"/>
    <mergeCell ref="I29:Z29"/>
    <mergeCell ref="I30:Z30"/>
    <mergeCell ref="A31:E33"/>
    <mergeCell ref="F31:H33"/>
    <mergeCell ref="I31:Z31"/>
    <mergeCell ref="I32:Z32"/>
    <mergeCell ref="I33:Z33"/>
    <mergeCell ref="A19:E21"/>
    <mergeCell ref="F19:H21"/>
    <mergeCell ref="I19:Z19"/>
    <mergeCell ref="I20:Z20"/>
    <mergeCell ref="I21:Z21"/>
    <mergeCell ref="A34:E36"/>
    <mergeCell ref="F34:H36"/>
    <mergeCell ref="I34:Z34"/>
    <mergeCell ref="I35:Z35"/>
    <mergeCell ref="I36:Z36"/>
    <mergeCell ref="A22:E24"/>
    <mergeCell ref="F22:H24"/>
    <mergeCell ref="I22:Z22"/>
    <mergeCell ref="I23:Z23"/>
    <mergeCell ref="I24:Z24"/>
    <mergeCell ref="A25:E27"/>
    <mergeCell ref="F25:H27"/>
    <mergeCell ref="I25:Z25"/>
    <mergeCell ref="I26:Z26"/>
    <mergeCell ref="I27:Z27"/>
    <mergeCell ref="W1:Z1"/>
    <mergeCell ref="C1:K1"/>
    <mergeCell ref="AF15:AG15"/>
    <mergeCell ref="A9:E12"/>
    <mergeCell ref="A13:E15"/>
    <mergeCell ref="A74:E77"/>
    <mergeCell ref="A78:E80"/>
    <mergeCell ref="AF80:AG80"/>
    <mergeCell ref="F9:Z15"/>
    <mergeCell ref="A6:E7"/>
    <mergeCell ref="F6:I7"/>
    <mergeCell ref="J6:K7"/>
    <mergeCell ref="L6:L7"/>
    <mergeCell ref="M6:N7"/>
    <mergeCell ref="O6:O7"/>
    <mergeCell ref="A71:E72"/>
    <mergeCell ref="F71:I72"/>
    <mergeCell ref="J71:K72"/>
    <mergeCell ref="L71:L72"/>
    <mergeCell ref="M71:N72"/>
    <mergeCell ref="O71:O72"/>
    <mergeCell ref="A17:E18"/>
    <mergeCell ref="F17:H18"/>
    <mergeCell ref="I17:Z18"/>
  </mergeCells>
  <phoneticPr fontId="3"/>
  <dataValidations count="3">
    <dataValidation imeMode="disabled" allowBlank="1" showInputMessage="1" showErrorMessage="1" sqref="A105 A108 A40 A43 AD14:AH15 AC15 A13:E15 A78:E80 AD79:AH80 AC80 AA2:XFD3" xr:uid="{0A663D88-D4E7-4797-AA48-E1B36E0A9040}"/>
    <dataValidation imeMode="hiragana" allowBlank="1" showInputMessage="1" showErrorMessage="1" sqref="AC14 AC79" xr:uid="{BBDDF7FF-59AD-4746-90CE-0271C49D6BE8}"/>
    <dataValidation type="textLength" errorStyle="information" operator="lessThanOrEqual" allowBlank="1" showInputMessage="1" showErrorMessage="1" errorTitle="文字数超過" error="250字以下で入力してください。（キャンセルを押すと入力内容が消えてしまいます。『OK』を選択後、250字以下になるよう修正してください）" sqref="F9:Z15 F74:Z80" xr:uid="{F9390D9C-C104-42FF-9440-E3E9DE151962}">
      <formula1>250</formula1>
    </dataValidation>
  </dataValidations>
  <pageMargins left="0.51149999999999995" right="0.26666666666666666" top="0.11625000000000001" bottom="0.25574999999999998" header="0.3" footer="0.3"/>
  <pageSetup paperSize="9" scale="93" orientation="portrait" r:id="rId1"/>
  <headerFooter>
    <oddHeader xml:space="preserve">&amp;C&amp;"ＭＳ Ｐゴシック,太字"&amp;14 
</oddHeader>
    <oddFooter>&amp;C&amp;P/&amp;N</oddFooter>
  </headerFooter>
  <rowBreaks count="1" manualBreakCount="1">
    <brk id="69" max="25"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2E96A-1FA9-4C12-99C1-E8A682BE8394}">
  <dimension ref="A1:AG253"/>
  <sheetViews>
    <sheetView showGridLines="0" topLeftCell="A42" zoomScaleNormal="100" zoomScaleSheetLayoutView="100" workbookViewId="0">
      <selection activeCell="AB171" sqref="AB171"/>
    </sheetView>
  </sheetViews>
  <sheetFormatPr defaultColWidth="3.77734375" defaultRowHeight="13.2"/>
  <cols>
    <col min="1" max="1" width="3.6640625" style="1" customWidth="1"/>
    <col min="2" max="2" width="3.77734375" style="1" customWidth="1"/>
    <col min="3" max="3" width="3.6640625" style="1" customWidth="1"/>
    <col min="4" max="4" width="3.77734375" style="1"/>
    <col min="5" max="5" width="4.44140625" style="1" customWidth="1"/>
    <col min="6" max="7" width="3.77734375" style="1"/>
    <col min="8" max="8" width="5.44140625" style="1" customWidth="1"/>
    <col min="9" max="13" width="3.77734375" style="1"/>
    <col min="14" max="14" width="3.77734375" style="1" customWidth="1"/>
    <col min="15" max="17" width="3.77734375" style="1"/>
    <col min="18" max="18" width="5.33203125" style="1" customWidth="1"/>
    <col min="19" max="16384" width="3.77734375" style="1"/>
  </cols>
  <sheetData>
    <row r="1" spans="1:31">
      <c r="U1" s="1" t="s">
        <v>135</v>
      </c>
      <c r="W1" s="238" t="s">
        <v>165</v>
      </c>
      <c r="X1" s="239"/>
      <c r="Y1" s="239"/>
      <c r="Z1" s="240"/>
    </row>
    <row r="2" spans="1:31" ht="20.100000000000001" customHeight="1">
      <c r="A2" s="287" t="s">
        <v>177</v>
      </c>
      <c r="B2" s="288"/>
      <c r="C2" s="288"/>
      <c r="D2" s="288"/>
      <c r="E2" s="288"/>
      <c r="F2" s="288"/>
      <c r="G2" s="288"/>
      <c r="H2" s="288"/>
      <c r="I2" s="288"/>
      <c r="J2" s="288"/>
      <c r="K2" s="288"/>
      <c r="L2" s="288"/>
      <c r="M2" s="288"/>
      <c r="N2" s="288"/>
      <c r="O2" s="288"/>
      <c r="P2" s="288"/>
      <c r="Q2" s="288"/>
      <c r="R2" s="288"/>
      <c r="S2" s="288"/>
      <c r="T2" s="288"/>
      <c r="U2" s="288"/>
      <c r="V2" s="288"/>
      <c r="W2" s="288"/>
      <c r="X2" s="288"/>
      <c r="Y2" s="288"/>
      <c r="Z2" s="288"/>
    </row>
    <row r="3" spans="1:31" ht="20.100000000000001" customHeight="1">
      <c r="A3" s="288"/>
      <c r="B3" s="288"/>
      <c r="C3" s="288"/>
      <c r="D3" s="288"/>
      <c r="E3" s="288"/>
      <c r="F3" s="288"/>
      <c r="G3" s="288"/>
      <c r="H3" s="288"/>
      <c r="I3" s="288"/>
      <c r="J3" s="288"/>
      <c r="K3" s="288"/>
      <c r="L3" s="288"/>
      <c r="M3" s="288"/>
      <c r="N3" s="288"/>
      <c r="O3" s="288"/>
      <c r="P3" s="288"/>
      <c r="Q3" s="288"/>
      <c r="R3" s="288"/>
      <c r="S3" s="288"/>
      <c r="T3" s="288"/>
      <c r="U3" s="288"/>
      <c r="V3" s="288"/>
      <c r="W3" s="288"/>
      <c r="X3" s="288"/>
      <c r="Y3" s="288"/>
      <c r="Z3" s="288"/>
    </row>
    <row r="4" spans="1:31">
      <c r="AE4" s="19"/>
    </row>
    <row r="5" spans="1:31">
      <c r="A5" s="2" t="s">
        <v>10</v>
      </c>
    </row>
    <row r="6" spans="1:31">
      <c r="A6" s="116" t="s">
        <v>1</v>
      </c>
      <c r="B6" s="117"/>
      <c r="C6" s="117"/>
      <c r="D6" s="117"/>
      <c r="E6" s="118"/>
      <c r="F6" s="194" t="str">
        <f>PHONETIC($F$7)</f>
        <v>NPOホウジンエフピコ</v>
      </c>
      <c r="G6" s="195"/>
      <c r="H6" s="195"/>
      <c r="I6" s="195"/>
      <c r="J6" s="195"/>
      <c r="K6" s="195"/>
      <c r="L6" s="195"/>
      <c r="M6" s="195"/>
      <c r="N6" s="195"/>
      <c r="O6" s="195"/>
      <c r="P6" s="195"/>
      <c r="Q6" s="195"/>
      <c r="R6" s="195"/>
      <c r="S6" s="195"/>
      <c r="T6" s="195"/>
      <c r="U6" s="195"/>
      <c r="V6" s="195"/>
      <c r="W6" s="195"/>
      <c r="X6" s="195"/>
      <c r="Y6" s="195"/>
      <c r="Z6" s="196"/>
    </row>
    <row r="7" spans="1:31">
      <c r="A7" s="154" t="s">
        <v>0</v>
      </c>
      <c r="B7" s="153"/>
      <c r="C7" s="153"/>
      <c r="D7" s="153"/>
      <c r="E7" s="191"/>
      <c r="F7" s="205" t="s">
        <v>85</v>
      </c>
      <c r="G7" s="206"/>
      <c r="H7" s="206"/>
      <c r="I7" s="206"/>
      <c r="J7" s="206"/>
      <c r="K7" s="206"/>
      <c r="L7" s="206"/>
      <c r="M7" s="206"/>
      <c r="N7" s="206"/>
      <c r="O7" s="206"/>
      <c r="P7" s="206"/>
      <c r="Q7" s="206"/>
      <c r="R7" s="206"/>
      <c r="S7" s="206"/>
      <c r="T7" s="206"/>
      <c r="U7" s="206"/>
      <c r="V7" s="206"/>
      <c r="W7" s="206"/>
      <c r="X7" s="206"/>
      <c r="Y7" s="206"/>
      <c r="Z7" s="207"/>
    </row>
    <row r="8" spans="1:31">
      <c r="A8" s="119"/>
      <c r="B8" s="120"/>
      <c r="C8" s="120"/>
      <c r="D8" s="120"/>
      <c r="E8" s="121"/>
      <c r="F8" s="208"/>
      <c r="G8" s="209"/>
      <c r="H8" s="209"/>
      <c r="I8" s="209"/>
      <c r="J8" s="209"/>
      <c r="K8" s="209"/>
      <c r="L8" s="209"/>
      <c r="M8" s="209"/>
      <c r="N8" s="209"/>
      <c r="O8" s="209"/>
      <c r="P8" s="209"/>
      <c r="Q8" s="209"/>
      <c r="R8" s="209"/>
      <c r="S8" s="209"/>
      <c r="T8" s="209"/>
      <c r="U8" s="209"/>
      <c r="V8" s="209"/>
      <c r="W8" s="209"/>
      <c r="X8" s="209"/>
      <c r="Y8" s="209"/>
      <c r="Z8" s="210"/>
    </row>
    <row r="9" spans="1:31">
      <c r="A9" s="116" t="s">
        <v>1</v>
      </c>
      <c r="B9" s="117"/>
      <c r="C9" s="117"/>
      <c r="D9" s="117"/>
      <c r="E9" s="118"/>
      <c r="F9" s="194" t="str">
        <f>PHONETIC(F10)</f>
        <v>エフピコ　タロウ</v>
      </c>
      <c r="G9" s="195"/>
      <c r="H9" s="195"/>
      <c r="I9" s="195"/>
      <c r="J9" s="195"/>
      <c r="K9" s="195"/>
      <c r="L9" s="195"/>
      <c r="M9" s="195"/>
      <c r="N9" s="195"/>
      <c r="O9" s="195"/>
      <c r="P9" s="195"/>
      <c r="Q9" s="195"/>
      <c r="R9" s="195"/>
      <c r="S9" s="195"/>
      <c r="T9" s="195"/>
      <c r="U9" s="195"/>
      <c r="V9" s="195"/>
      <c r="W9" s="195"/>
      <c r="X9" s="195"/>
      <c r="Y9" s="195"/>
      <c r="Z9" s="196"/>
    </row>
    <row r="10" spans="1:31">
      <c r="A10" s="154" t="s">
        <v>2</v>
      </c>
      <c r="B10" s="153"/>
      <c r="C10" s="153"/>
      <c r="D10" s="153"/>
      <c r="E10" s="191"/>
      <c r="F10" s="130" t="s">
        <v>88</v>
      </c>
      <c r="G10" s="131"/>
      <c r="H10" s="131"/>
      <c r="I10" s="131"/>
      <c r="J10" s="131"/>
      <c r="K10" s="131"/>
      <c r="L10" s="131"/>
      <c r="M10" s="131"/>
      <c r="N10" s="131"/>
      <c r="O10" s="131"/>
      <c r="P10" s="131"/>
      <c r="Q10" s="131"/>
      <c r="R10" s="131"/>
      <c r="S10" s="131"/>
      <c r="T10" s="131"/>
      <c r="U10" s="131"/>
      <c r="V10" s="131"/>
      <c r="W10" s="131"/>
      <c r="X10" s="131"/>
      <c r="Y10" s="131"/>
      <c r="Z10" s="132"/>
    </row>
    <row r="11" spans="1:31">
      <c r="A11" s="119"/>
      <c r="B11" s="120"/>
      <c r="C11" s="120"/>
      <c r="D11" s="120"/>
      <c r="E11" s="121"/>
      <c r="F11" s="197"/>
      <c r="G11" s="198"/>
      <c r="H11" s="198"/>
      <c r="I11" s="198"/>
      <c r="J11" s="199"/>
      <c r="K11" s="199"/>
      <c r="L11" s="199"/>
      <c r="M11" s="199"/>
      <c r="N11" s="199"/>
      <c r="O11" s="199"/>
      <c r="P11" s="199"/>
      <c r="Q11" s="199"/>
      <c r="R11" s="199"/>
      <c r="S11" s="199"/>
      <c r="T11" s="199"/>
      <c r="U11" s="199"/>
      <c r="V11" s="199"/>
      <c r="W11" s="199"/>
      <c r="X11" s="199"/>
      <c r="Y11" s="199"/>
      <c r="Z11" s="200"/>
    </row>
    <row r="12" spans="1:31">
      <c r="A12" s="116" t="s">
        <v>3</v>
      </c>
      <c r="B12" s="117"/>
      <c r="C12" s="117"/>
      <c r="D12" s="117"/>
      <c r="E12" s="118"/>
      <c r="F12" s="3" t="s">
        <v>4</v>
      </c>
      <c r="G12" s="123" t="s">
        <v>146</v>
      </c>
      <c r="H12" s="123"/>
      <c r="I12" s="123"/>
      <c r="J12" s="4"/>
      <c r="K12" s="4"/>
      <c r="L12" s="4"/>
      <c r="M12" s="4"/>
      <c r="N12" s="4"/>
      <c r="O12" s="4"/>
      <c r="P12" s="4"/>
      <c r="Q12" s="4"/>
      <c r="R12" s="4"/>
      <c r="S12" s="4"/>
      <c r="T12" s="4"/>
      <c r="U12" s="4"/>
      <c r="V12" s="4"/>
      <c r="W12" s="4"/>
      <c r="X12" s="4"/>
      <c r="Y12" s="4"/>
      <c r="Z12" s="5"/>
    </row>
    <row r="13" spans="1:31">
      <c r="A13" s="154"/>
      <c r="B13" s="153"/>
      <c r="C13" s="153"/>
      <c r="D13" s="153"/>
      <c r="E13" s="191"/>
      <c r="F13" s="124" t="s">
        <v>86</v>
      </c>
      <c r="G13" s="125"/>
      <c r="H13" s="125"/>
      <c r="I13" s="125"/>
      <c r="J13" s="125"/>
      <c r="K13" s="125"/>
      <c r="L13" s="125"/>
      <c r="M13" s="125"/>
      <c r="N13" s="125"/>
      <c r="O13" s="125"/>
      <c r="P13" s="125"/>
      <c r="Q13" s="125"/>
      <c r="R13" s="125"/>
      <c r="S13" s="125"/>
      <c r="T13" s="125"/>
      <c r="U13" s="125"/>
      <c r="V13" s="125"/>
      <c r="W13" s="125"/>
      <c r="X13" s="125"/>
      <c r="Y13" s="125"/>
      <c r="Z13" s="193"/>
    </row>
    <row r="14" spans="1:31">
      <c r="A14" s="154"/>
      <c r="B14" s="153"/>
      <c r="C14" s="153"/>
      <c r="D14" s="153"/>
      <c r="E14" s="191"/>
      <c r="F14" s="211"/>
      <c r="G14" s="212"/>
      <c r="H14" s="212"/>
      <c r="I14" s="212"/>
      <c r="J14" s="212"/>
      <c r="K14" s="212"/>
      <c r="L14" s="212"/>
      <c r="M14" s="212"/>
      <c r="N14" s="212"/>
      <c r="O14" s="212"/>
      <c r="P14" s="212"/>
      <c r="Q14" s="212"/>
      <c r="R14" s="212"/>
      <c r="S14" s="212"/>
      <c r="T14" s="212"/>
      <c r="U14" s="212"/>
      <c r="V14" s="212"/>
      <c r="W14" s="212"/>
      <c r="X14" s="212"/>
      <c r="Y14" s="212"/>
      <c r="Z14" s="213"/>
    </row>
    <row r="15" spans="1:31">
      <c r="A15" s="116" t="s">
        <v>5</v>
      </c>
      <c r="B15" s="117"/>
      <c r="C15" s="117"/>
      <c r="D15" s="117"/>
      <c r="E15" s="118"/>
      <c r="F15" s="335" t="s">
        <v>87</v>
      </c>
      <c r="G15" s="123"/>
      <c r="H15" s="123"/>
      <c r="I15" s="123"/>
      <c r="J15" s="123"/>
      <c r="K15" s="123"/>
      <c r="L15" s="123"/>
      <c r="M15" s="123"/>
      <c r="N15" s="123"/>
      <c r="O15" s="123"/>
      <c r="P15" s="123"/>
      <c r="Q15" s="123"/>
      <c r="R15" s="123"/>
      <c r="S15" s="123"/>
      <c r="T15" s="123"/>
      <c r="U15" s="123"/>
      <c r="V15" s="123"/>
      <c r="W15" s="123"/>
      <c r="X15" s="123"/>
      <c r="Y15" s="123"/>
      <c r="Z15" s="192"/>
    </row>
    <row r="16" spans="1:31">
      <c r="A16" s="119"/>
      <c r="B16" s="120"/>
      <c r="C16" s="120"/>
      <c r="D16" s="120"/>
      <c r="E16" s="121"/>
      <c r="F16" s="124"/>
      <c r="G16" s="125"/>
      <c r="H16" s="125"/>
      <c r="I16" s="125"/>
      <c r="J16" s="125"/>
      <c r="K16" s="125"/>
      <c r="L16" s="125"/>
      <c r="M16" s="125"/>
      <c r="N16" s="125"/>
      <c r="O16" s="125"/>
      <c r="P16" s="125"/>
      <c r="Q16" s="125"/>
      <c r="R16" s="125"/>
      <c r="S16" s="125"/>
      <c r="T16" s="125"/>
      <c r="U16" s="125"/>
      <c r="V16" s="125"/>
      <c r="W16" s="125"/>
      <c r="X16" s="125"/>
      <c r="Y16" s="125"/>
      <c r="Z16" s="193"/>
    </row>
    <row r="18" spans="1:26">
      <c r="A18" s="2" t="s">
        <v>11</v>
      </c>
    </row>
    <row r="19" spans="1:26">
      <c r="A19" s="1" t="s">
        <v>15</v>
      </c>
    </row>
    <row r="20" spans="1:26">
      <c r="A20" s="116" t="s">
        <v>1</v>
      </c>
      <c r="B20" s="117"/>
      <c r="C20" s="117"/>
      <c r="D20" s="117"/>
      <c r="E20" s="118"/>
      <c r="F20" s="194" t="str">
        <f>PHONETIC(F21)</f>
        <v>エフピコ　タロウ</v>
      </c>
      <c r="G20" s="195"/>
      <c r="H20" s="195"/>
      <c r="I20" s="195"/>
      <c r="J20" s="195"/>
      <c r="K20" s="195"/>
      <c r="L20" s="195"/>
      <c r="M20" s="195"/>
      <c r="N20" s="195"/>
      <c r="O20" s="195"/>
      <c r="P20" s="195"/>
      <c r="Q20" s="195"/>
      <c r="R20" s="195"/>
      <c r="S20" s="195"/>
      <c r="T20" s="195"/>
      <c r="U20" s="195"/>
      <c r="V20" s="195"/>
      <c r="W20" s="195"/>
      <c r="X20" s="195"/>
      <c r="Y20" s="195"/>
      <c r="Z20" s="196"/>
    </row>
    <row r="21" spans="1:26">
      <c r="A21" s="154" t="s">
        <v>2</v>
      </c>
      <c r="B21" s="153"/>
      <c r="C21" s="153"/>
      <c r="D21" s="153"/>
      <c r="E21" s="191"/>
      <c r="F21" s="277" t="s">
        <v>88</v>
      </c>
      <c r="G21" s="198"/>
      <c r="H21" s="198"/>
      <c r="I21" s="198"/>
      <c r="J21" s="198"/>
      <c r="K21" s="198"/>
      <c r="L21" s="198"/>
      <c r="M21" s="198"/>
      <c r="N21" s="198"/>
      <c r="O21" s="198"/>
      <c r="P21" s="198"/>
      <c r="Q21" s="198"/>
      <c r="R21" s="198"/>
      <c r="S21" s="198"/>
      <c r="T21" s="198"/>
      <c r="U21" s="198"/>
      <c r="V21" s="198"/>
      <c r="W21" s="198"/>
      <c r="X21" s="198"/>
      <c r="Y21" s="198"/>
      <c r="Z21" s="278"/>
    </row>
    <row r="22" spans="1:26">
      <c r="A22" s="119"/>
      <c r="B22" s="120"/>
      <c r="C22" s="120"/>
      <c r="D22" s="120"/>
      <c r="E22" s="121"/>
      <c r="F22" s="124"/>
      <c r="G22" s="125"/>
      <c r="H22" s="125"/>
      <c r="I22" s="125"/>
      <c r="J22" s="125"/>
      <c r="K22" s="125"/>
      <c r="L22" s="125"/>
      <c r="M22" s="125"/>
      <c r="N22" s="125"/>
      <c r="O22" s="125"/>
      <c r="P22" s="125"/>
      <c r="Q22" s="125"/>
      <c r="R22" s="125"/>
      <c r="S22" s="125"/>
      <c r="T22" s="125"/>
      <c r="U22" s="125"/>
      <c r="V22" s="125"/>
      <c r="W22" s="125"/>
      <c r="X22" s="125"/>
      <c r="Y22" s="125"/>
      <c r="Z22" s="193"/>
    </row>
    <row r="23" spans="1:26">
      <c r="A23" s="116" t="s">
        <v>3</v>
      </c>
      <c r="B23" s="117"/>
      <c r="C23" s="117"/>
      <c r="D23" s="117"/>
      <c r="E23" s="118"/>
      <c r="F23" s="3" t="s">
        <v>4</v>
      </c>
      <c r="G23" s="123"/>
      <c r="H23" s="123"/>
      <c r="I23" s="123"/>
      <c r="J23" s="4"/>
      <c r="K23" s="4"/>
      <c r="L23" s="4"/>
      <c r="M23" s="4"/>
      <c r="N23" s="4"/>
      <c r="O23" s="4"/>
      <c r="P23" s="4"/>
      <c r="Q23" s="4"/>
      <c r="R23" s="4"/>
      <c r="S23" s="4"/>
      <c r="T23" s="4"/>
      <c r="U23" s="4"/>
      <c r="V23" s="4"/>
      <c r="W23" s="4"/>
      <c r="X23" s="4"/>
      <c r="Y23" s="4"/>
      <c r="Z23" s="5"/>
    </row>
    <row r="24" spans="1:26">
      <c r="A24" s="154"/>
      <c r="B24" s="153"/>
      <c r="C24" s="153"/>
      <c r="D24" s="153"/>
      <c r="E24" s="191"/>
      <c r="F24" s="124" t="s">
        <v>89</v>
      </c>
      <c r="G24" s="125"/>
      <c r="H24" s="125"/>
      <c r="I24" s="125"/>
      <c r="J24" s="125"/>
      <c r="K24" s="125"/>
      <c r="L24" s="125"/>
      <c r="M24" s="125"/>
      <c r="N24" s="125"/>
      <c r="O24" s="125"/>
      <c r="P24" s="125"/>
      <c r="Q24" s="125"/>
      <c r="R24" s="125"/>
      <c r="S24" s="125"/>
      <c r="T24" s="125"/>
      <c r="U24" s="125"/>
      <c r="V24" s="125"/>
      <c r="W24" s="125"/>
      <c r="X24" s="125"/>
      <c r="Y24" s="125"/>
      <c r="Z24" s="193"/>
    </row>
    <row r="25" spans="1:26">
      <c r="A25" s="154"/>
      <c r="B25" s="153"/>
      <c r="C25" s="153"/>
      <c r="D25" s="153"/>
      <c r="E25" s="191"/>
      <c r="F25" s="211"/>
      <c r="G25" s="212"/>
      <c r="H25" s="212"/>
      <c r="I25" s="212"/>
      <c r="J25" s="212"/>
      <c r="K25" s="212"/>
      <c r="L25" s="212"/>
      <c r="M25" s="212"/>
      <c r="N25" s="212"/>
      <c r="O25" s="212"/>
      <c r="P25" s="212"/>
      <c r="Q25" s="212"/>
      <c r="R25" s="212"/>
      <c r="S25" s="212"/>
      <c r="T25" s="212"/>
      <c r="U25" s="212"/>
      <c r="V25" s="212"/>
      <c r="W25" s="212"/>
      <c r="X25" s="212"/>
      <c r="Y25" s="212"/>
      <c r="Z25" s="213"/>
    </row>
    <row r="26" spans="1:26">
      <c r="A26" s="116" t="s">
        <v>12</v>
      </c>
      <c r="B26" s="117"/>
      <c r="C26" s="117"/>
      <c r="D26" s="117"/>
      <c r="E26" s="118"/>
      <c r="F26" s="122" t="s">
        <v>147</v>
      </c>
      <c r="G26" s="123"/>
      <c r="H26" s="123"/>
      <c r="I26" s="123"/>
      <c r="J26" s="123"/>
      <c r="K26" s="123"/>
      <c r="L26" s="123"/>
      <c r="M26" s="192"/>
      <c r="N26" s="116" t="s">
        <v>13</v>
      </c>
      <c r="O26" s="117"/>
      <c r="P26" s="117"/>
      <c r="Q26" s="335" t="s">
        <v>90</v>
      </c>
      <c r="R26" s="123"/>
      <c r="S26" s="123"/>
      <c r="T26" s="123"/>
      <c r="U26" s="123"/>
      <c r="V26" s="123"/>
      <c r="W26" s="123"/>
      <c r="X26" s="123"/>
      <c r="Y26" s="123"/>
      <c r="Z26" s="192"/>
    </row>
    <row r="27" spans="1:26">
      <c r="A27" s="119"/>
      <c r="B27" s="120"/>
      <c r="C27" s="120"/>
      <c r="D27" s="120"/>
      <c r="E27" s="121"/>
      <c r="F27" s="124"/>
      <c r="G27" s="125"/>
      <c r="H27" s="125"/>
      <c r="I27" s="125"/>
      <c r="J27" s="125"/>
      <c r="K27" s="125"/>
      <c r="L27" s="125"/>
      <c r="M27" s="193"/>
      <c r="N27" s="119"/>
      <c r="O27" s="120"/>
      <c r="P27" s="120"/>
      <c r="Q27" s="124"/>
      <c r="R27" s="125"/>
      <c r="S27" s="125"/>
      <c r="T27" s="125"/>
      <c r="U27" s="125"/>
      <c r="V27" s="125"/>
      <c r="W27" s="125"/>
      <c r="X27" s="125"/>
      <c r="Y27" s="125"/>
      <c r="Z27" s="193"/>
    </row>
    <row r="28" spans="1:26">
      <c r="A28" s="91"/>
      <c r="B28" s="91"/>
      <c r="C28" s="91"/>
      <c r="D28" s="91"/>
      <c r="E28" s="91"/>
      <c r="F28" s="91"/>
      <c r="G28" s="91"/>
      <c r="H28" s="91"/>
      <c r="I28" s="91"/>
      <c r="J28" s="91"/>
      <c r="K28" s="91"/>
      <c r="L28" s="91"/>
      <c r="M28" s="91"/>
      <c r="N28" s="91"/>
      <c r="O28" s="91"/>
      <c r="P28" s="91"/>
      <c r="Q28" s="91"/>
      <c r="R28" s="91"/>
      <c r="S28" s="91"/>
      <c r="T28" s="91"/>
      <c r="U28" s="91"/>
      <c r="V28" s="91"/>
      <c r="W28" s="91"/>
      <c r="X28" s="91"/>
      <c r="Y28" s="91"/>
      <c r="Z28" s="91"/>
    </row>
    <row r="29" spans="1:26">
      <c r="A29" s="1" t="s">
        <v>14</v>
      </c>
    </row>
    <row r="30" spans="1:26">
      <c r="A30" s="116" t="s">
        <v>1</v>
      </c>
      <c r="B30" s="117"/>
      <c r="C30" s="117"/>
      <c r="D30" s="117"/>
      <c r="E30" s="118"/>
      <c r="F30" s="194" t="str">
        <f>PHONETIC(F31)</f>
        <v>エフピコ　ジロウ</v>
      </c>
      <c r="G30" s="195"/>
      <c r="H30" s="195"/>
      <c r="I30" s="195"/>
      <c r="J30" s="195"/>
      <c r="K30" s="195"/>
      <c r="L30" s="195"/>
      <c r="M30" s="195"/>
      <c r="N30" s="195"/>
      <c r="O30" s="195"/>
      <c r="P30" s="195"/>
      <c r="Q30" s="195"/>
      <c r="R30" s="195"/>
      <c r="S30" s="195"/>
      <c r="T30" s="195"/>
      <c r="U30" s="195"/>
      <c r="V30" s="195"/>
      <c r="W30" s="195"/>
      <c r="X30" s="195"/>
      <c r="Y30" s="195"/>
      <c r="Z30" s="196"/>
    </row>
    <row r="31" spans="1:26">
      <c r="A31" s="154" t="s">
        <v>2</v>
      </c>
      <c r="B31" s="153"/>
      <c r="C31" s="153"/>
      <c r="D31" s="153"/>
      <c r="E31" s="191"/>
      <c r="F31" s="130" t="s">
        <v>91</v>
      </c>
      <c r="G31" s="131"/>
      <c r="H31" s="131"/>
      <c r="I31" s="131"/>
      <c r="J31" s="131"/>
      <c r="K31" s="131"/>
      <c r="L31" s="131"/>
      <c r="M31" s="131"/>
      <c r="N31" s="131"/>
      <c r="O31" s="131"/>
      <c r="P31" s="131"/>
      <c r="Q31" s="131"/>
      <c r="R31" s="131"/>
      <c r="S31" s="131"/>
      <c r="T31" s="131"/>
      <c r="U31" s="131"/>
      <c r="V31" s="131"/>
      <c r="W31" s="131"/>
      <c r="X31" s="131"/>
      <c r="Y31" s="131"/>
      <c r="Z31" s="132"/>
    </row>
    <row r="32" spans="1:26">
      <c r="A32" s="119"/>
      <c r="B32" s="120"/>
      <c r="C32" s="120"/>
      <c r="D32" s="120"/>
      <c r="E32" s="121"/>
      <c r="F32" s="197"/>
      <c r="G32" s="198"/>
      <c r="H32" s="198"/>
      <c r="I32" s="198"/>
      <c r="J32" s="199"/>
      <c r="K32" s="199"/>
      <c r="L32" s="199"/>
      <c r="M32" s="199"/>
      <c r="N32" s="199"/>
      <c r="O32" s="199"/>
      <c r="P32" s="199"/>
      <c r="Q32" s="199"/>
      <c r="R32" s="199"/>
      <c r="S32" s="199"/>
      <c r="T32" s="199"/>
      <c r="U32" s="199"/>
      <c r="V32" s="199"/>
      <c r="W32" s="199"/>
      <c r="X32" s="199"/>
      <c r="Y32" s="199"/>
      <c r="Z32" s="200"/>
    </row>
    <row r="33" spans="1:26">
      <c r="A33" s="116" t="s">
        <v>3</v>
      </c>
      <c r="B33" s="117"/>
      <c r="C33" s="117"/>
      <c r="D33" s="117"/>
      <c r="E33" s="118"/>
      <c r="F33" s="3" t="s">
        <v>4</v>
      </c>
      <c r="G33" s="123"/>
      <c r="H33" s="123"/>
      <c r="I33" s="123"/>
      <c r="J33" s="4"/>
      <c r="K33" s="4"/>
      <c r="L33" s="4"/>
      <c r="M33" s="4"/>
      <c r="N33" s="4"/>
      <c r="O33" s="4"/>
      <c r="P33" s="4"/>
      <c r="Q33" s="4"/>
      <c r="R33" s="4"/>
      <c r="S33" s="4"/>
      <c r="T33" s="4"/>
      <c r="U33" s="4"/>
      <c r="V33" s="4"/>
      <c r="W33" s="4"/>
      <c r="X33" s="4"/>
      <c r="Y33" s="4"/>
      <c r="Z33" s="5"/>
    </row>
    <row r="34" spans="1:26">
      <c r="A34" s="154"/>
      <c r="B34" s="153"/>
      <c r="C34" s="153"/>
      <c r="D34" s="153"/>
      <c r="E34" s="191"/>
      <c r="F34" s="124" t="s">
        <v>89</v>
      </c>
      <c r="G34" s="125"/>
      <c r="H34" s="125"/>
      <c r="I34" s="125"/>
      <c r="J34" s="125"/>
      <c r="K34" s="125"/>
      <c r="L34" s="125"/>
      <c r="M34" s="125"/>
      <c r="N34" s="125"/>
      <c r="O34" s="125"/>
      <c r="P34" s="125"/>
      <c r="Q34" s="125"/>
      <c r="R34" s="125"/>
      <c r="S34" s="125"/>
      <c r="T34" s="125"/>
      <c r="U34" s="125"/>
      <c r="V34" s="125"/>
      <c r="W34" s="125"/>
      <c r="X34" s="125"/>
      <c r="Y34" s="125"/>
      <c r="Z34" s="193"/>
    </row>
    <row r="35" spans="1:26">
      <c r="A35" s="154"/>
      <c r="B35" s="153"/>
      <c r="C35" s="153"/>
      <c r="D35" s="153"/>
      <c r="E35" s="191"/>
      <c r="F35" s="211"/>
      <c r="G35" s="212"/>
      <c r="H35" s="212"/>
      <c r="I35" s="212"/>
      <c r="J35" s="212"/>
      <c r="K35" s="212"/>
      <c r="L35" s="212"/>
      <c r="M35" s="212"/>
      <c r="N35" s="212"/>
      <c r="O35" s="212"/>
      <c r="P35" s="212"/>
      <c r="Q35" s="212"/>
      <c r="R35" s="212"/>
      <c r="S35" s="212"/>
      <c r="T35" s="212"/>
      <c r="U35" s="212"/>
      <c r="V35" s="212"/>
      <c r="W35" s="212"/>
      <c r="X35" s="212"/>
      <c r="Y35" s="212"/>
      <c r="Z35" s="213"/>
    </row>
    <row r="36" spans="1:26">
      <c r="A36" s="116" t="s">
        <v>12</v>
      </c>
      <c r="B36" s="117"/>
      <c r="C36" s="117"/>
      <c r="D36" s="117"/>
      <c r="E36" s="118"/>
      <c r="F36" s="122" t="s">
        <v>148</v>
      </c>
      <c r="G36" s="123"/>
      <c r="H36" s="123"/>
      <c r="I36" s="123"/>
      <c r="J36" s="123"/>
      <c r="K36" s="123"/>
      <c r="L36" s="123"/>
      <c r="M36" s="192"/>
      <c r="N36" s="116" t="s">
        <v>13</v>
      </c>
      <c r="O36" s="117"/>
      <c r="P36" s="117"/>
      <c r="Q36" s="335" t="s">
        <v>92</v>
      </c>
      <c r="R36" s="123"/>
      <c r="S36" s="123"/>
      <c r="T36" s="123"/>
      <c r="U36" s="123"/>
      <c r="V36" s="123"/>
      <c r="W36" s="123"/>
      <c r="X36" s="123"/>
      <c r="Y36" s="123"/>
      <c r="Z36" s="192"/>
    </row>
    <row r="37" spans="1:26">
      <c r="A37" s="119"/>
      <c r="B37" s="120"/>
      <c r="C37" s="120"/>
      <c r="D37" s="120"/>
      <c r="E37" s="121"/>
      <c r="F37" s="124"/>
      <c r="G37" s="125"/>
      <c r="H37" s="125"/>
      <c r="I37" s="125"/>
      <c r="J37" s="125"/>
      <c r="K37" s="125"/>
      <c r="L37" s="125"/>
      <c r="M37" s="193"/>
      <c r="N37" s="119"/>
      <c r="O37" s="120"/>
      <c r="P37" s="120"/>
      <c r="Q37" s="124"/>
      <c r="R37" s="125"/>
      <c r="S37" s="125"/>
      <c r="T37" s="125"/>
      <c r="U37" s="125"/>
      <c r="V37" s="125"/>
      <c r="W37" s="125"/>
      <c r="X37" s="125"/>
      <c r="Y37" s="125"/>
      <c r="Z37" s="193"/>
    </row>
    <row r="39" spans="1:26">
      <c r="A39" s="2" t="s">
        <v>59</v>
      </c>
    </row>
    <row r="40" spans="1:26">
      <c r="A40" s="116" t="s">
        <v>6</v>
      </c>
      <c r="B40" s="117"/>
      <c r="C40" s="117"/>
      <c r="D40" s="117"/>
      <c r="E40" s="118"/>
      <c r="F40" s="116" t="s">
        <v>7</v>
      </c>
      <c r="G40" s="117"/>
      <c r="H40" s="114" t="s">
        <v>149</v>
      </c>
      <c r="I40" s="114"/>
      <c r="J40" s="114"/>
      <c r="K40" s="117" t="s">
        <v>8</v>
      </c>
      <c r="L40" s="114" t="s">
        <v>150</v>
      </c>
      <c r="M40" s="114"/>
      <c r="N40" s="117" t="s">
        <v>9</v>
      </c>
      <c r="O40" s="176" t="s">
        <v>16</v>
      </c>
      <c r="P40" s="176"/>
      <c r="Q40" s="176"/>
      <c r="R40" s="176"/>
      <c r="S40" s="176"/>
      <c r="T40" s="176"/>
      <c r="U40" s="176"/>
      <c r="V40" s="176"/>
      <c r="W40" s="176"/>
      <c r="X40" s="176"/>
      <c r="Y40" s="176"/>
      <c r="Z40" s="177"/>
    </row>
    <row r="41" spans="1:26">
      <c r="A41" s="119"/>
      <c r="B41" s="120"/>
      <c r="C41" s="120"/>
      <c r="D41" s="120"/>
      <c r="E41" s="121"/>
      <c r="F41" s="119"/>
      <c r="G41" s="120"/>
      <c r="H41" s="115"/>
      <c r="I41" s="115"/>
      <c r="J41" s="115"/>
      <c r="K41" s="120"/>
      <c r="L41" s="115"/>
      <c r="M41" s="115"/>
      <c r="N41" s="120"/>
      <c r="O41" s="179"/>
      <c r="P41" s="179"/>
      <c r="Q41" s="179"/>
      <c r="R41" s="179"/>
      <c r="S41" s="179"/>
      <c r="T41" s="179"/>
      <c r="U41" s="179"/>
      <c r="V41" s="179"/>
      <c r="W41" s="179"/>
      <c r="X41" s="179"/>
      <c r="Y41" s="179"/>
      <c r="Z41" s="180"/>
    </row>
    <row r="42" spans="1:26">
      <c r="A42" s="201" t="s">
        <v>39</v>
      </c>
      <c r="B42" s="117"/>
      <c r="C42" s="117"/>
      <c r="D42" s="117"/>
      <c r="E42" s="118"/>
      <c r="F42" s="116" t="s">
        <v>7</v>
      </c>
      <c r="G42" s="117"/>
      <c r="H42" s="114" t="s">
        <v>149</v>
      </c>
      <c r="I42" s="114"/>
      <c r="J42" s="114"/>
      <c r="K42" s="117" t="s">
        <v>8</v>
      </c>
      <c r="L42" s="114" t="s">
        <v>150</v>
      </c>
      <c r="M42" s="114"/>
      <c r="N42" s="117" t="s">
        <v>9</v>
      </c>
      <c r="O42" s="176" t="s">
        <v>110</v>
      </c>
      <c r="P42" s="176"/>
      <c r="Q42" s="176"/>
      <c r="R42" s="176"/>
      <c r="S42" s="176"/>
      <c r="T42" s="176"/>
      <c r="U42" s="176"/>
      <c r="V42" s="176"/>
      <c r="W42" s="176"/>
      <c r="X42" s="176"/>
      <c r="Y42" s="176"/>
      <c r="Z42" s="177"/>
    </row>
    <row r="43" spans="1:26">
      <c r="A43" s="119"/>
      <c r="B43" s="120"/>
      <c r="C43" s="120"/>
      <c r="D43" s="120"/>
      <c r="E43" s="121"/>
      <c r="F43" s="119"/>
      <c r="G43" s="120"/>
      <c r="H43" s="115"/>
      <c r="I43" s="115"/>
      <c r="J43" s="115"/>
      <c r="K43" s="120"/>
      <c r="L43" s="115"/>
      <c r="M43" s="115"/>
      <c r="N43" s="120"/>
      <c r="O43" s="179"/>
      <c r="P43" s="179"/>
      <c r="Q43" s="179"/>
      <c r="R43" s="179"/>
      <c r="S43" s="179"/>
      <c r="T43" s="179"/>
      <c r="U43" s="179"/>
      <c r="V43" s="179"/>
      <c r="W43" s="179"/>
      <c r="X43" s="179"/>
      <c r="Y43" s="179"/>
      <c r="Z43" s="180"/>
    </row>
    <row r="44" spans="1:26">
      <c r="A44" s="116" t="s">
        <v>17</v>
      </c>
      <c r="B44" s="117"/>
      <c r="C44" s="117"/>
      <c r="D44" s="117"/>
      <c r="E44" s="118"/>
      <c r="F44" s="122" t="s">
        <v>100</v>
      </c>
      <c r="G44" s="123"/>
      <c r="H44" s="123"/>
      <c r="I44" s="123"/>
      <c r="J44" s="123"/>
      <c r="K44" s="123"/>
      <c r="L44" s="123"/>
      <c r="M44" s="123"/>
      <c r="N44" s="123"/>
      <c r="O44" s="123"/>
      <c r="P44" s="123"/>
      <c r="Q44" s="123"/>
      <c r="R44" s="123"/>
      <c r="S44" s="123"/>
      <c r="T44" s="123"/>
      <c r="U44" s="123"/>
      <c r="V44" s="123"/>
      <c r="W44" s="123"/>
      <c r="X44" s="123"/>
      <c r="Y44" s="123"/>
      <c r="Z44" s="192"/>
    </row>
    <row r="45" spans="1:26">
      <c r="A45" s="154"/>
      <c r="B45" s="153"/>
      <c r="C45" s="153"/>
      <c r="D45" s="153"/>
      <c r="E45" s="191"/>
      <c r="F45" s="202"/>
      <c r="G45" s="203"/>
      <c r="H45" s="203"/>
      <c r="I45" s="203"/>
      <c r="J45" s="203"/>
      <c r="K45" s="203"/>
      <c r="L45" s="203"/>
      <c r="M45" s="203"/>
      <c r="N45" s="203"/>
      <c r="O45" s="203"/>
      <c r="P45" s="203"/>
      <c r="Q45" s="203"/>
      <c r="R45" s="203"/>
      <c r="S45" s="203"/>
      <c r="T45" s="203"/>
      <c r="U45" s="203"/>
      <c r="V45" s="203"/>
      <c r="W45" s="203"/>
      <c r="X45" s="203"/>
      <c r="Y45" s="203"/>
      <c r="Z45" s="204"/>
    </row>
    <row r="46" spans="1:26">
      <c r="A46" s="154"/>
      <c r="B46" s="153"/>
      <c r="C46" s="153"/>
      <c r="D46" s="153"/>
      <c r="E46" s="191"/>
      <c r="F46" s="202"/>
      <c r="G46" s="203"/>
      <c r="H46" s="203"/>
      <c r="I46" s="203"/>
      <c r="J46" s="203"/>
      <c r="K46" s="203"/>
      <c r="L46" s="203"/>
      <c r="M46" s="203"/>
      <c r="N46" s="203"/>
      <c r="O46" s="203"/>
      <c r="P46" s="203"/>
      <c r="Q46" s="203"/>
      <c r="R46" s="203"/>
      <c r="S46" s="203"/>
      <c r="T46" s="203"/>
      <c r="U46" s="203"/>
      <c r="V46" s="203"/>
      <c r="W46" s="203"/>
      <c r="X46" s="203"/>
      <c r="Y46" s="203"/>
      <c r="Z46" s="204"/>
    </row>
    <row r="47" spans="1:26">
      <c r="A47" s="119"/>
      <c r="B47" s="120"/>
      <c r="C47" s="120"/>
      <c r="D47" s="120"/>
      <c r="E47" s="121"/>
      <c r="F47" s="124"/>
      <c r="G47" s="125"/>
      <c r="H47" s="125"/>
      <c r="I47" s="125"/>
      <c r="J47" s="125"/>
      <c r="K47" s="125"/>
      <c r="L47" s="125"/>
      <c r="M47" s="125"/>
      <c r="N47" s="125"/>
      <c r="O47" s="125"/>
      <c r="P47" s="125"/>
      <c r="Q47" s="125"/>
      <c r="R47" s="125"/>
      <c r="S47" s="125"/>
      <c r="T47" s="125"/>
      <c r="U47" s="125"/>
      <c r="V47" s="125"/>
      <c r="W47" s="125"/>
      <c r="X47" s="125"/>
      <c r="Y47" s="125"/>
      <c r="Z47" s="193"/>
    </row>
    <row r="48" spans="1:26" ht="13.2" customHeight="1">
      <c r="A48" s="155" t="s">
        <v>113</v>
      </c>
      <c r="B48" s="156"/>
      <c r="C48" s="156"/>
      <c r="D48" s="156"/>
      <c r="E48" s="157"/>
      <c r="F48" s="116" t="s">
        <v>36</v>
      </c>
      <c r="G48" s="117"/>
      <c r="H48" s="114"/>
      <c r="I48" s="114"/>
      <c r="J48" s="114"/>
      <c r="K48" s="117" t="s">
        <v>8</v>
      </c>
      <c r="L48" s="114"/>
      <c r="M48" s="114"/>
      <c r="N48" s="114"/>
      <c r="O48" s="117" t="s">
        <v>84</v>
      </c>
      <c r="P48" s="117" t="s">
        <v>126</v>
      </c>
      <c r="Q48" s="114"/>
      <c r="R48" s="114"/>
      <c r="S48" s="114"/>
      <c r="T48" s="117" t="s">
        <v>8</v>
      </c>
      <c r="U48" s="114"/>
      <c r="V48" s="114"/>
      <c r="W48" s="114"/>
      <c r="X48" s="117" t="s">
        <v>84</v>
      </c>
      <c r="Y48" s="6"/>
      <c r="Z48" s="7"/>
    </row>
    <row r="49" spans="1:26">
      <c r="A49" s="158"/>
      <c r="B49" s="159"/>
      <c r="C49" s="159"/>
      <c r="D49" s="159"/>
      <c r="E49" s="160"/>
      <c r="F49" s="154"/>
      <c r="G49" s="153"/>
      <c r="H49" s="152"/>
      <c r="I49" s="152"/>
      <c r="J49" s="152"/>
      <c r="K49" s="153"/>
      <c r="L49" s="152"/>
      <c r="M49" s="152"/>
      <c r="N49" s="152"/>
      <c r="O49" s="153"/>
      <c r="P49" s="153"/>
      <c r="Q49" s="152"/>
      <c r="R49" s="152"/>
      <c r="S49" s="152"/>
      <c r="T49" s="153"/>
      <c r="U49" s="152"/>
      <c r="V49" s="152"/>
      <c r="W49" s="152"/>
      <c r="X49" s="153"/>
      <c r="Y49" s="31"/>
      <c r="Z49" s="35"/>
    </row>
    <row r="50" spans="1:26" ht="13.2" customHeight="1">
      <c r="A50" s="158"/>
      <c r="B50" s="159"/>
      <c r="C50" s="159"/>
      <c r="D50" s="159"/>
      <c r="E50" s="160"/>
      <c r="F50" s="36" t="s">
        <v>128</v>
      </c>
      <c r="G50" s="31"/>
      <c r="H50" s="31"/>
      <c r="I50" s="37"/>
      <c r="J50" s="37"/>
      <c r="K50" s="37"/>
      <c r="L50" s="9"/>
      <c r="M50" s="9"/>
      <c r="N50" s="9"/>
      <c r="O50" s="9"/>
      <c r="P50" s="31" t="s">
        <v>129</v>
      </c>
      <c r="Q50" s="38"/>
      <c r="R50" s="38"/>
      <c r="S50" s="39"/>
      <c r="T50" s="39"/>
      <c r="U50" s="39"/>
      <c r="V50" s="39"/>
      <c r="W50" s="39"/>
      <c r="X50" s="39"/>
      <c r="Y50" s="9"/>
      <c r="Z50" s="8"/>
    </row>
    <row r="51" spans="1:26">
      <c r="A51" s="158"/>
      <c r="B51" s="159"/>
      <c r="C51" s="159"/>
      <c r="D51" s="159"/>
      <c r="E51" s="160"/>
      <c r="F51" s="36"/>
      <c r="G51" s="109" t="s">
        <v>33</v>
      </c>
      <c r="H51" s="109"/>
      <c r="I51" s="110"/>
      <c r="J51" s="110"/>
      <c r="K51" s="110"/>
      <c r="L51" s="31" t="s">
        <v>29</v>
      </c>
      <c r="M51" s="336" t="str">
        <f>IF(I51="","",I51/$I$56)</f>
        <v/>
      </c>
      <c r="N51" s="336"/>
      <c r="O51" s="31"/>
      <c r="P51" s="40"/>
      <c r="Q51" s="109" t="s">
        <v>121</v>
      </c>
      <c r="R51" s="109"/>
      <c r="S51" s="110"/>
      <c r="T51" s="110"/>
      <c r="U51" s="110"/>
      <c r="V51" s="38" t="s">
        <v>29</v>
      </c>
      <c r="W51" s="336" t="str">
        <f>IF(S51="","",S51/$S$53)</f>
        <v/>
      </c>
      <c r="X51" s="336"/>
      <c r="Y51" s="31"/>
      <c r="Z51" s="35"/>
    </row>
    <row r="52" spans="1:26">
      <c r="A52" s="158"/>
      <c r="B52" s="159"/>
      <c r="C52" s="159"/>
      <c r="D52" s="159"/>
      <c r="E52" s="160"/>
      <c r="F52" s="92"/>
      <c r="G52" s="109" t="s">
        <v>115</v>
      </c>
      <c r="H52" s="109"/>
      <c r="I52" s="110"/>
      <c r="J52" s="110"/>
      <c r="K52" s="110"/>
      <c r="L52" s="31" t="s">
        <v>29</v>
      </c>
      <c r="M52" s="336" t="str">
        <f t="shared" ref="M52:M55" si="0">IF(I52="","",I52/$I$56)</f>
        <v/>
      </c>
      <c r="N52" s="336"/>
      <c r="O52" s="31"/>
      <c r="P52" s="40"/>
      <c r="Q52" s="109" t="s">
        <v>122</v>
      </c>
      <c r="R52" s="109"/>
      <c r="S52" s="110"/>
      <c r="T52" s="110"/>
      <c r="U52" s="110"/>
      <c r="V52" s="38" t="s">
        <v>29</v>
      </c>
      <c r="W52" s="336" t="str">
        <f>IF(S52="","",S52/$S$53)</f>
        <v/>
      </c>
      <c r="X52" s="336"/>
      <c r="Y52" s="31"/>
      <c r="Z52" s="35"/>
    </row>
    <row r="53" spans="1:26">
      <c r="A53" s="158"/>
      <c r="B53" s="159"/>
      <c r="C53" s="159"/>
      <c r="D53" s="159"/>
      <c r="E53" s="160"/>
      <c r="F53" s="92"/>
      <c r="G53" s="109" t="s">
        <v>116</v>
      </c>
      <c r="H53" s="109"/>
      <c r="I53" s="110"/>
      <c r="J53" s="110"/>
      <c r="K53" s="110"/>
      <c r="L53" s="31" t="s">
        <v>29</v>
      </c>
      <c r="M53" s="336" t="str">
        <f t="shared" si="0"/>
        <v/>
      </c>
      <c r="N53" s="336"/>
      <c r="O53" s="31"/>
      <c r="P53" s="40"/>
      <c r="Q53" s="109" t="s">
        <v>27</v>
      </c>
      <c r="R53" s="109"/>
      <c r="S53" s="112">
        <f>SUM(S51:U52)</f>
        <v>0</v>
      </c>
      <c r="T53" s="112"/>
      <c r="U53" s="112"/>
      <c r="V53" s="41" t="s">
        <v>29</v>
      </c>
      <c r="W53" s="93"/>
      <c r="X53" s="93"/>
      <c r="Y53" s="31"/>
      <c r="Z53" s="35"/>
    </row>
    <row r="54" spans="1:26" ht="13.2" customHeight="1">
      <c r="A54" s="158"/>
      <c r="B54" s="159"/>
      <c r="C54" s="159"/>
      <c r="D54" s="159"/>
      <c r="E54" s="160"/>
      <c r="F54" s="92"/>
      <c r="G54" s="109" t="s">
        <v>117</v>
      </c>
      <c r="H54" s="109"/>
      <c r="I54" s="110"/>
      <c r="J54" s="110"/>
      <c r="K54" s="110"/>
      <c r="L54" s="31" t="s">
        <v>29</v>
      </c>
      <c r="M54" s="336" t="str">
        <f t="shared" si="0"/>
        <v/>
      </c>
      <c r="N54" s="336"/>
      <c r="O54" s="31"/>
      <c r="P54" s="40"/>
      <c r="Q54" s="109"/>
      <c r="R54" s="109"/>
      <c r="S54" s="189"/>
      <c r="T54" s="189"/>
      <c r="U54" s="189"/>
      <c r="V54" s="93"/>
      <c r="W54" s="93"/>
      <c r="X54" s="93"/>
      <c r="Y54" s="31"/>
      <c r="Z54" s="35"/>
    </row>
    <row r="55" spans="1:26">
      <c r="A55" s="158"/>
      <c r="B55" s="159"/>
      <c r="C55" s="159"/>
      <c r="D55" s="159"/>
      <c r="E55" s="160"/>
      <c r="F55" s="92"/>
      <c r="G55" s="109" t="s">
        <v>118</v>
      </c>
      <c r="H55" s="109"/>
      <c r="I55" s="110"/>
      <c r="J55" s="110"/>
      <c r="K55" s="110"/>
      <c r="L55" s="31" t="s">
        <v>29</v>
      </c>
      <c r="M55" s="336" t="str">
        <f t="shared" si="0"/>
        <v/>
      </c>
      <c r="N55" s="336"/>
      <c r="O55" s="31"/>
      <c r="P55" s="153" t="s">
        <v>123</v>
      </c>
      <c r="Q55" s="153"/>
      <c r="R55" s="153"/>
      <c r="S55" s="161">
        <f>I56-S53</f>
        <v>0</v>
      </c>
      <c r="T55" s="161"/>
      <c r="U55" s="161"/>
      <c r="V55" s="93" t="s">
        <v>29</v>
      </c>
      <c r="W55" s="93"/>
      <c r="X55" s="93"/>
      <c r="Y55" s="31"/>
      <c r="Z55" s="35"/>
    </row>
    <row r="56" spans="1:26">
      <c r="A56" s="158"/>
      <c r="B56" s="159"/>
      <c r="C56" s="159"/>
      <c r="D56" s="159"/>
      <c r="E56" s="160"/>
      <c r="F56" s="92"/>
      <c r="G56" s="111" t="s">
        <v>27</v>
      </c>
      <c r="H56" s="111"/>
      <c r="I56" s="112">
        <f>SUM(I51:K55)</f>
        <v>0</v>
      </c>
      <c r="J56" s="112"/>
      <c r="K56" s="112"/>
      <c r="L56" s="31" t="s">
        <v>29</v>
      </c>
      <c r="M56" s="93"/>
      <c r="N56" s="93"/>
      <c r="O56" s="31"/>
      <c r="P56" s="40"/>
      <c r="Q56" s="111"/>
      <c r="R56" s="111"/>
      <c r="V56" s="93"/>
      <c r="W56" s="93"/>
      <c r="X56" s="93"/>
      <c r="Y56" s="31"/>
      <c r="Z56" s="35"/>
    </row>
    <row r="57" spans="1:26" ht="13.2" customHeight="1">
      <c r="A57" s="155" t="s">
        <v>130</v>
      </c>
      <c r="B57" s="156"/>
      <c r="C57" s="156"/>
      <c r="D57" s="156"/>
      <c r="E57" s="157"/>
      <c r="F57" s="116" t="s">
        <v>36</v>
      </c>
      <c r="G57" s="117"/>
      <c r="H57" s="114"/>
      <c r="I57" s="114"/>
      <c r="J57" s="114"/>
      <c r="K57" s="117" t="s">
        <v>8</v>
      </c>
      <c r="L57" s="114"/>
      <c r="M57" s="114"/>
      <c r="N57" s="114"/>
      <c r="O57" s="117" t="s">
        <v>84</v>
      </c>
      <c r="P57" s="117" t="s">
        <v>126</v>
      </c>
      <c r="Q57" s="114"/>
      <c r="R57" s="114"/>
      <c r="S57" s="114"/>
      <c r="T57" s="117" t="s">
        <v>8</v>
      </c>
      <c r="U57" s="114"/>
      <c r="V57" s="114"/>
      <c r="W57" s="114"/>
      <c r="X57" s="117" t="s">
        <v>84</v>
      </c>
      <c r="Y57" s="6"/>
      <c r="Z57" s="7"/>
    </row>
    <row r="58" spans="1:26">
      <c r="A58" s="158"/>
      <c r="B58" s="159"/>
      <c r="C58" s="159"/>
      <c r="D58" s="159"/>
      <c r="E58" s="160"/>
      <c r="F58" s="154"/>
      <c r="G58" s="153"/>
      <c r="H58" s="152"/>
      <c r="I58" s="152"/>
      <c r="J58" s="152"/>
      <c r="K58" s="153"/>
      <c r="L58" s="152"/>
      <c r="M58" s="152"/>
      <c r="N58" s="152"/>
      <c r="O58" s="153"/>
      <c r="P58" s="153"/>
      <c r="Q58" s="152"/>
      <c r="R58" s="152"/>
      <c r="S58" s="152"/>
      <c r="T58" s="153"/>
      <c r="U58" s="152"/>
      <c r="V58" s="152"/>
      <c r="W58" s="152"/>
      <c r="X58" s="153"/>
      <c r="Y58" s="31"/>
      <c r="Z58" s="35"/>
    </row>
    <row r="59" spans="1:26" ht="13.2" customHeight="1">
      <c r="A59" s="158"/>
      <c r="B59" s="159"/>
      <c r="C59" s="159"/>
      <c r="D59" s="159"/>
      <c r="E59" s="160"/>
      <c r="F59" s="36" t="s">
        <v>128</v>
      </c>
      <c r="G59" s="31"/>
      <c r="H59" s="31"/>
      <c r="I59" s="37"/>
      <c r="J59" s="37"/>
      <c r="K59" s="37"/>
      <c r="L59" s="9"/>
      <c r="M59" s="9"/>
      <c r="N59" s="9"/>
      <c r="O59" s="9"/>
      <c r="P59" s="31" t="s">
        <v>129</v>
      </c>
      <c r="Q59" s="38"/>
      <c r="R59" s="38"/>
      <c r="S59" s="39"/>
      <c r="T59" s="39"/>
      <c r="U59" s="39"/>
      <c r="V59" s="39"/>
      <c r="W59" s="39"/>
      <c r="X59" s="39"/>
      <c r="Y59" s="9"/>
      <c r="Z59" s="8"/>
    </row>
    <row r="60" spans="1:26">
      <c r="A60" s="158"/>
      <c r="B60" s="159"/>
      <c r="C60" s="159"/>
      <c r="D60" s="159"/>
      <c r="E60" s="160"/>
      <c r="F60" s="36"/>
      <c r="G60" s="109" t="s">
        <v>33</v>
      </c>
      <c r="H60" s="109"/>
      <c r="I60" s="110"/>
      <c r="J60" s="110"/>
      <c r="K60" s="110"/>
      <c r="L60" s="31" t="s">
        <v>29</v>
      </c>
      <c r="M60" s="336" t="str">
        <f>IF(I60="","",I60/$I$65)</f>
        <v/>
      </c>
      <c r="N60" s="336"/>
      <c r="O60" s="31"/>
      <c r="P60" s="40"/>
      <c r="Q60" s="109" t="s">
        <v>121</v>
      </c>
      <c r="R60" s="109"/>
      <c r="S60" s="110"/>
      <c r="T60" s="110"/>
      <c r="U60" s="110"/>
      <c r="V60" s="38" t="s">
        <v>29</v>
      </c>
      <c r="W60" s="336" t="str">
        <f>IF(S60="","",S60/$S$62)</f>
        <v/>
      </c>
      <c r="X60" s="336"/>
      <c r="Y60" s="31"/>
      <c r="Z60" s="35"/>
    </row>
    <row r="61" spans="1:26">
      <c r="A61" s="158"/>
      <c r="B61" s="159"/>
      <c r="C61" s="159"/>
      <c r="D61" s="159"/>
      <c r="E61" s="160"/>
      <c r="F61" s="92"/>
      <c r="G61" s="109" t="s">
        <v>115</v>
      </c>
      <c r="H61" s="109"/>
      <c r="I61" s="110"/>
      <c r="J61" s="110"/>
      <c r="K61" s="110"/>
      <c r="L61" s="31" t="s">
        <v>29</v>
      </c>
      <c r="M61" s="336" t="str">
        <f t="shared" ref="M61:M64" si="1">IF(I61="","",I61/$I$65)</f>
        <v/>
      </c>
      <c r="N61" s="336"/>
      <c r="O61" s="31"/>
      <c r="P61" s="40"/>
      <c r="Q61" s="109" t="s">
        <v>122</v>
      </c>
      <c r="R61" s="109"/>
      <c r="S61" s="110"/>
      <c r="T61" s="110"/>
      <c r="U61" s="110"/>
      <c r="V61" s="38" t="s">
        <v>29</v>
      </c>
      <c r="W61" s="336" t="str">
        <f>IF(S61="","",S61/$S$62)</f>
        <v/>
      </c>
      <c r="X61" s="336"/>
      <c r="Y61" s="31"/>
      <c r="Z61" s="35"/>
    </row>
    <row r="62" spans="1:26">
      <c r="A62" s="158"/>
      <c r="B62" s="159"/>
      <c r="C62" s="159"/>
      <c r="D62" s="159"/>
      <c r="E62" s="160"/>
      <c r="F62" s="92"/>
      <c r="G62" s="109" t="s">
        <v>116</v>
      </c>
      <c r="H62" s="109"/>
      <c r="I62" s="110"/>
      <c r="J62" s="110"/>
      <c r="K62" s="110"/>
      <c r="L62" s="31" t="s">
        <v>29</v>
      </c>
      <c r="M62" s="336" t="str">
        <f t="shared" si="1"/>
        <v/>
      </c>
      <c r="N62" s="336"/>
      <c r="O62" s="31"/>
      <c r="P62" s="40"/>
      <c r="Q62" s="109" t="s">
        <v>27</v>
      </c>
      <c r="R62" s="109"/>
      <c r="S62" s="112">
        <f>SUM(S60:U61)</f>
        <v>0</v>
      </c>
      <c r="T62" s="112"/>
      <c r="U62" s="112"/>
      <c r="V62" s="93"/>
      <c r="W62" s="93"/>
      <c r="X62" s="93"/>
      <c r="Y62" s="31"/>
      <c r="Z62" s="35"/>
    </row>
    <row r="63" spans="1:26" ht="13.2" customHeight="1">
      <c r="A63" s="158"/>
      <c r="B63" s="159"/>
      <c r="C63" s="159"/>
      <c r="D63" s="159"/>
      <c r="E63" s="160"/>
      <c r="F63" s="92"/>
      <c r="G63" s="109" t="s">
        <v>117</v>
      </c>
      <c r="H63" s="109"/>
      <c r="I63" s="110"/>
      <c r="J63" s="110"/>
      <c r="K63" s="110"/>
      <c r="L63" s="31" t="s">
        <v>29</v>
      </c>
      <c r="M63" s="336" t="str">
        <f t="shared" si="1"/>
        <v/>
      </c>
      <c r="N63" s="336"/>
      <c r="O63" s="31"/>
      <c r="P63" s="40"/>
      <c r="Q63" s="109"/>
      <c r="R63" s="109"/>
      <c r="S63" s="190"/>
      <c r="T63" s="190"/>
      <c r="U63" s="190"/>
      <c r="V63" s="93"/>
      <c r="W63" s="93"/>
      <c r="X63" s="93"/>
      <c r="Y63" s="31"/>
      <c r="Z63" s="35"/>
    </row>
    <row r="64" spans="1:26">
      <c r="A64" s="158"/>
      <c r="B64" s="159"/>
      <c r="C64" s="159"/>
      <c r="D64" s="159"/>
      <c r="E64" s="160"/>
      <c r="F64" s="92"/>
      <c r="G64" s="109" t="s">
        <v>118</v>
      </c>
      <c r="H64" s="109"/>
      <c r="I64" s="110"/>
      <c r="J64" s="110"/>
      <c r="K64" s="110"/>
      <c r="L64" s="31" t="s">
        <v>29</v>
      </c>
      <c r="M64" s="336" t="str">
        <f t="shared" si="1"/>
        <v/>
      </c>
      <c r="N64" s="336"/>
      <c r="O64" s="31"/>
      <c r="P64" s="153" t="s">
        <v>123</v>
      </c>
      <c r="Q64" s="153"/>
      <c r="R64" s="153"/>
      <c r="S64" s="161">
        <f>I65-S62</f>
        <v>0</v>
      </c>
      <c r="T64" s="161"/>
      <c r="U64" s="161"/>
      <c r="V64" s="93" t="s">
        <v>29</v>
      </c>
      <c r="W64" s="93"/>
      <c r="X64" s="93"/>
      <c r="Y64" s="31"/>
      <c r="Z64" s="35"/>
    </row>
    <row r="65" spans="1:26">
      <c r="A65" s="158"/>
      <c r="B65" s="159"/>
      <c r="C65" s="159"/>
      <c r="D65" s="159"/>
      <c r="E65" s="160"/>
      <c r="F65" s="92"/>
      <c r="G65" s="111" t="s">
        <v>27</v>
      </c>
      <c r="H65" s="111"/>
      <c r="I65" s="112">
        <f>SUM(I60:K64)</f>
        <v>0</v>
      </c>
      <c r="J65" s="112"/>
      <c r="K65" s="112"/>
      <c r="L65" s="31" t="s">
        <v>29</v>
      </c>
      <c r="M65" s="93"/>
      <c r="N65" s="93"/>
      <c r="O65" s="31"/>
      <c r="P65" s="40"/>
      <c r="Q65" s="111"/>
      <c r="R65" s="111"/>
      <c r="V65" s="93"/>
      <c r="W65" s="93"/>
      <c r="X65" s="93"/>
      <c r="Y65" s="31"/>
      <c r="Z65" s="35"/>
    </row>
    <row r="66" spans="1:26">
      <c r="A66" s="155" t="s">
        <v>38</v>
      </c>
      <c r="B66" s="156"/>
      <c r="C66" s="156"/>
      <c r="D66" s="156"/>
      <c r="E66" s="157"/>
      <c r="F66" s="116" t="s">
        <v>32</v>
      </c>
      <c r="G66" s="117"/>
      <c r="H66" s="117"/>
      <c r="I66" s="114" t="s">
        <v>149</v>
      </c>
      <c r="J66" s="114"/>
      <c r="K66" s="114"/>
      <c r="L66" s="5"/>
      <c r="M66" s="4"/>
      <c r="N66" s="4"/>
      <c r="O66" s="4"/>
      <c r="P66" s="134" t="s">
        <v>149</v>
      </c>
      <c r="Q66" s="134"/>
      <c r="R66" s="134"/>
      <c r="S66" s="4"/>
      <c r="T66" s="4"/>
      <c r="U66" s="4"/>
      <c r="V66" s="4"/>
      <c r="W66" s="4"/>
      <c r="X66" s="4"/>
      <c r="Y66" s="4"/>
      <c r="Z66" s="5"/>
    </row>
    <row r="67" spans="1:26">
      <c r="A67" s="158"/>
      <c r="B67" s="159"/>
      <c r="C67" s="159"/>
      <c r="D67" s="159"/>
      <c r="E67" s="160"/>
      <c r="F67" s="154"/>
      <c r="G67" s="153"/>
      <c r="H67" s="153"/>
      <c r="I67" s="152"/>
      <c r="J67" s="152"/>
      <c r="K67" s="152"/>
      <c r="L67" s="8" t="s">
        <v>31</v>
      </c>
      <c r="M67" s="153" t="s">
        <v>33</v>
      </c>
      <c r="N67" s="153"/>
      <c r="O67" s="153"/>
      <c r="P67" s="110"/>
      <c r="Q67" s="110"/>
      <c r="R67" s="110"/>
      <c r="S67" s="9" t="s">
        <v>34</v>
      </c>
      <c r="T67" s="9"/>
      <c r="U67" s="9"/>
      <c r="V67" s="9"/>
      <c r="W67" s="9"/>
      <c r="X67" s="9"/>
      <c r="Y67" s="9"/>
      <c r="Z67" s="8"/>
    </row>
    <row r="68" spans="1:26" ht="13.2" customHeight="1">
      <c r="A68" s="242"/>
      <c r="B68" s="243"/>
      <c r="C68" s="243"/>
      <c r="D68" s="243"/>
      <c r="E68" s="267"/>
      <c r="F68" s="119"/>
      <c r="G68" s="120"/>
      <c r="H68" s="120"/>
      <c r="I68" s="115"/>
      <c r="J68" s="115"/>
      <c r="K68" s="115"/>
      <c r="L68" s="10"/>
      <c r="M68" s="11"/>
      <c r="N68" s="11"/>
      <c r="O68" s="11"/>
      <c r="P68" s="137"/>
      <c r="Q68" s="137"/>
      <c r="R68" s="137"/>
      <c r="S68" s="11"/>
      <c r="T68" s="11"/>
      <c r="U68" s="11"/>
      <c r="V68" s="11"/>
      <c r="W68" s="11"/>
      <c r="X68" s="11"/>
      <c r="Y68" s="11"/>
      <c r="Z68" s="10"/>
    </row>
    <row r="69" spans="1:26">
      <c r="A69" s="116" t="s">
        <v>30</v>
      </c>
      <c r="B69" s="117"/>
      <c r="C69" s="117"/>
      <c r="D69" s="117"/>
      <c r="E69" s="118"/>
      <c r="F69" s="126" t="s">
        <v>149</v>
      </c>
      <c r="G69" s="114"/>
      <c r="H69" s="114"/>
      <c r="I69" s="114"/>
      <c r="J69" s="117" t="s">
        <v>31</v>
      </c>
      <c r="K69" s="117"/>
      <c r="L69" s="176" t="s">
        <v>51</v>
      </c>
      <c r="M69" s="176"/>
      <c r="N69" s="176"/>
      <c r="O69" s="176"/>
      <c r="P69" s="176"/>
      <c r="Q69" s="176"/>
      <c r="R69" s="176"/>
      <c r="S69" s="176"/>
      <c r="T69" s="176"/>
      <c r="U69" s="176"/>
      <c r="V69" s="176"/>
      <c r="W69" s="176"/>
      <c r="X69" s="176"/>
      <c r="Y69" s="176"/>
      <c r="Z69" s="177"/>
    </row>
    <row r="70" spans="1:26">
      <c r="A70" s="119"/>
      <c r="B70" s="120"/>
      <c r="C70" s="120"/>
      <c r="D70" s="120"/>
      <c r="E70" s="121"/>
      <c r="F70" s="128"/>
      <c r="G70" s="115"/>
      <c r="H70" s="115"/>
      <c r="I70" s="115"/>
      <c r="J70" s="120"/>
      <c r="K70" s="120"/>
      <c r="L70" s="179"/>
      <c r="M70" s="179"/>
      <c r="N70" s="179"/>
      <c r="O70" s="179"/>
      <c r="P70" s="179"/>
      <c r="Q70" s="179"/>
      <c r="R70" s="179"/>
      <c r="S70" s="179"/>
      <c r="T70" s="179"/>
      <c r="U70" s="179"/>
      <c r="V70" s="179"/>
      <c r="W70" s="179"/>
      <c r="X70" s="179"/>
      <c r="Y70" s="179"/>
      <c r="Z70" s="180"/>
    </row>
    <row r="71" spans="1:26">
      <c r="A71" s="97"/>
      <c r="B71" s="97"/>
      <c r="C71" s="97"/>
      <c r="D71" s="97"/>
      <c r="E71" s="97"/>
    </row>
    <row r="72" spans="1:26">
      <c r="A72" s="13" t="s">
        <v>60</v>
      </c>
      <c r="B72" s="97"/>
      <c r="C72" s="97"/>
      <c r="D72" s="97"/>
      <c r="E72" s="97"/>
    </row>
    <row r="73" spans="1:26">
      <c r="A73" s="116" t="s">
        <v>82</v>
      </c>
      <c r="B73" s="117"/>
      <c r="C73" s="117"/>
      <c r="D73" s="117"/>
      <c r="E73" s="118"/>
      <c r="F73" s="282" t="s">
        <v>169</v>
      </c>
      <c r="G73" s="283"/>
      <c r="H73" s="283"/>
      <c r="I73" s="283"/>
      <c r="J73" s="283"/>
      <c r="K73" s="283"/>
      <c r="L73" s="283"/>
      <c r="M73" s="283"/>
      <c r="N73" s="280" t="s">
        <v>8</v>
      </c>
      <c r="O73" s="280"/>
      <c r="P73" s="116" t="s">
        <v>81</v>
      </c>
      <c r="Q73" s="117"/>
      <c r="R73" s="117"/>
      <c r="S73" s="117"/>
      <c r="T73" s="337">
        <f>($I$196+'【記入例】活動計画・収支予算（2年目以降）'!$I$65+'【記入例】活動計画・収支予算（2年目以降）'!$I$130)/10000</f>
        <v>300</v>
      </c>
      <c r="U73" s="337"/>
      <c r="V73" s="337"/>
      <c r="W73" s="337"/>
      <c r="X73" s="117" t="s">
        <v>44</v>
      </c>
      <c r="Y73" s="117"/>
      <c r="Z73" s="118"/>
    </row>
    <row r="74" spans="1:26">
      <c r="A74" s="119"/>
      <c r="B74" s="120"/>
      <c r="C74" s="120"/>
      <c r="D74" s="120"/>
      <c r="E74" s="121"/>
      <c r="F74" s="284"/>
      <c r="G74" s="285"/>
      <c r="H74" s="285"/>
      <c r="I74" s="285"/>
      <c r="J74" s="285"/>
      <c r="K74" s="285"/>
      <c r="L74" s="285"/>
      <c r="M74" s="285"/>
      <c r="N74" s="281"/>
      <c r="O74" s="281"/>
      <c r="P74" s="119"/>
      <c r="Q74" s="120"/>
      <c r="R74" s="120"/>
      <c r="S74" s="120"/>
      <c r="T74" s="338"/>
      <c r="U74" s="338"/>
      <c r="V74" s="338"/>
      <c r="W74" s="338"/>
      <c r="X74" s="120"/>
      <c r="Y74" s="120"/>
      <c r="Z74" s="121"/>
    </row>
    <row r="75" spans="1:26">
      <c r="A75" s="97"/>
      <c r="B75" s="97"/>
      <c r="C75" s="97"/>
      <c r="D75" s="97"/>
      <c r="E75" s="97"/>
    </row>
    <row r="76" spans="1:26">
      <c r="A76" s="2" t="s">
        <v>18</v>
      </c>
    </row>
    <row r="77" spans="1:26" ht="13.2" customHeight="1">
      <c r="A77" s="175" t="s">
        <v>49</v>
      </c>
      <c r="B77" s="176"/>
      <c r="C77" s="176"/>
      <c r="D77" s="176"/>
      <c r="E77" s="177"/>
      <c r="F77" s="126" t="s">
        <v>95</v>
      </c>
      <c r="G77" s="114"/>
      <c r="H77" s="114"/>
      <c r="I77" s="114"/>
      <c r="J77" s="114"/>
      <c r="K77" s="114"/>
      <c r="L77" s="114"/>
      <c r="M77" s="114"/>
      <c r="N77" s="114"/>
      <c r="O77" s="114"/>
      <c r="P77" s="114"/>
      <c r="Q77" s="114"/>
      <c r="R77" s="114"/>
      <c r="S77" s="114"/>
      <c r="T77" s="114"/>
      <c r="U77" s="114"/>
      <c r="V77" s="114"/>
      <c r="W77" s="114"/>
      <c r="X77" s="114"/>
      <c r="Y77" s="114"/>
      <c r="Z77" s="127"/>
    </row>
    <row r="78" spans="1:26" ht="13.2" customHeight="1">
      <c r="A78" s="178"/>
      <c r="B78" s="179"/>
      <c r="C78" s="179"/>
      <c r="D78" s="179"/>
      <c r="E78" s="180"/>
      <c r="F78" s="128"/>
      <c r="G78" s="115"/>
      <c r="H78" s="115"/>
      <c r="I78" s="115"/>
      <c r="J78" s="115"/>
      <c r="K78" s="115"/>
      <c r="L78" s="115"/>
      <c r="M78" s="115"/>
      <c r="N78" s="115"/>
      <c r="O78" s="115"/>
      <c r="P78" s="115"/>
      <c r="Q78" s="115"/>
      <c r="R78" s="115"/>
      <c r="S78" s="115"/>
      <c r="T78" s="115"/>
      <c r="U78" s="115"/>
      <c r="V78" s="115"/>
      <c r="W78" s="115"/>
      <c r="X78" s="115"/>
      <c r="Y78" s="115"/>
      <c r="Z78" s="129"/>
    </row>
    <row r="79" spans="1:26" ht="13.2" customHeight="1">
      <c r="A79" s="169" t="s">
        <v>50</v>
      </c>
      <c r="B79" s="170"/>
      <c r="C79" s="170"/>
      <c r="D79" s="170"/>
      <c r="E79" s="171"/>
      <c r="F79" s="122" t="s">
        <v>93</v>
      </c>
      <c r="G79" s="123"/>
      <c r="H79" s="123"/>
      <c r="I79" s="123"/>
      <c r="J79" s="123"/>
      <c r="K79" s="123"/>
      <c r="L79" s="123"/>
      <c r="M79" s="123"/>
      <c r="N79" s="14"/>
      <c r="O79" s="96"/>
      <c r="P79" s="96"/>
      <c r="Q79" s="96"/>
      <c r="R79" s="96"/>
      <c r="S79" s="96"/>
      <c r="T79" s="96"/>
      <c r="U79" s="96"/>
      <c r="V79" s="96"/>
      <c r="W79" s="96"/>
      <c r="X79" s="96"/>
      <c r="Y79" s="96"/>
      <c r="Z79" s="15"/>
    </row>
    <row r="80" spans="1:26" ht="13.2" customHeight="1">
      <c r="A80" s="172"/>
      <c r="B80" s="173"/>
      <c r="C80" s="173"/>
      <c r="D80" s="173"/>
      <c r="E80" s="174"/>
      <c r="F80" s="124"/>
      <c r="G80" s="125"/>
      <c r="H80" s="125"/>
      <c r="I80" s="125"/>
      <c r="J80" s="125"/>
      <c r="K80" s="125"/>
      <c r="L80" s="125"/>
      <c r="M80" s="125"/>
      <c r="N80" s="16"/>
      <c r="O80" s="16"/>
      <c r="P80" s="16"/>
      <c r="Q80" s="16"/>
      <c r="R80" s="16"/>
      <c r="S80" s="16"/>
      <c r="T80" s="16"/>
      <c r="U80" s="16"/>
      <c r="V80" s="16"/>
      <c r="W80" s="16"/>
      <c r="X80" s="16"/>
      <c r="Y80" s="16"/>
      <c r="Z80" s="17"/>
    </row>
    <row r="81" spans="1:33" ht="13.2" customHeight="1">
      <c r="A81" s="175" t="s">
        <v>62</v>
      </c>
      <c r="B81" s="176"/>
      <c r="C81" s="176"/>
      <c r="D81" s="176"/>
      <c r="E81" s="177"/>
      <c r="F81" s="122" t="s">
        <v>94</v>
      </c>
      <c r="G81" s="123"/>
      <c r="H81" s="123"/>
      <c r="I81" s="123"/>
      <c r="J81" s="123"/>
      <c r="K81" s="123"/>
      <c r="L81" s="123"/>
      <c r="M81" s="123"/>
      <c r="N81" s="181" t="s">
        <v>43</v>
      </c>
      <c r="O81" s="181"/>
      <c r="P81" s="181"/>
      <c r="Q81" s="181"/>
      <c r="R81" s="181"/>
      <c r="S81" s="181"/>
      <c r="T81" s="181"/>
      <c r="U81" s="181"/>
      <c r="V81" s="181"/>
      <c r="W81" s="114">
        <v>30</v>
      </c>
      <c r="X81" s="114"/>
      <c r="Y81" s="117" t="s">
        <v>8</v>
      </c>
      <c r="Z81" s="118"/>
    </row>
    <row r="82" spans="1:33" ht="15.6" customHeight="1">
      <c r="A82" s="178"/>
      <c r="B82" s="179"/>
      <c r="C82" s="179"/>
      <c r="D82" s="179"/>
      <c r="E82" s="180"/>
      <c r="F82" s="124"/>
      <c r="G82" s="125"/>
      <c r="H82" s="125"/>
      <c r="I82" s="125"/>
      <c r="J82" s="125"/>
      <c r="K82" s="125"/>
      <c r="L82" s="125"/>
      <c r="M82" s="125"/>
      <c r="N82" s="182"/>
      <c r="O82" s="182"/>
      <c r="P82" s="182"/>
      <c r="Q82" s="182"/>
      <c r="R82" s="182"/>
      <c r="S82" s="182"/>
      <c r="T82" s="182"/>
      <c r="U82" s="182"/>
      <c r="V82" s="182"/>
      <c r="W82" s="115"/>
      <c r="X82" s="115"/>
      <c r="Y82" s="120"/>
      <c r="Z82" s="121"/>
    </row>
    <row r="83" spans="1:33" ht="13.2" customHeight="1">
      <c r="A83" s="217" t="s">
        <v>105</v>
      </c>
      <c r="B83" s="218"/>
      <c r="C83" s="218"/>
      <c r="D83" s="218"/>
      <c r="E83" s="219"/>
      <c r="F83" s="183" t="s">
        <v>151</v>
      </c>
      <c r="G83" s="184"/>
      <c r="H83" s="184"/>
      <c r="I83" s="184"/>
      <c r="J83" s="184"/>
      <c r="K83" s="184"/>
      <c r="L83" s="184"/>
      <c r="M83" s="184"/>
      <c r="N83" s="184"/>
      <c r="O83" s="184"/>
      <c r="P83" s="184"/>
      <c r="Q83" s="184"/>
      <c r="R83" s="184"/>
      <c r="S83" s="184"/>
      <c r="T83" s="184"/>
      <c r="U83" s="184"/>
      <c r="V83" s="184"/>
      <c r="W83" s="184"/>
      <c r="X83" s="184"/>
      <c r="Y83" s="184"/>
      <c r="Z83" s="185"/>
    </row>
    <row r="84" spans="1:33">
      <c r="A84" s="220"/>
      <c r="B84" s="221"/>
      <c r="C84" s="221"/>
      <c r="D84" s="221"/>
      <c r="E84" s="222"/>
      <c r="F84" s="186"/>
      <c r="G84" s="187"/>
      <c r="H84" s="187"/>
      <c r="I84" s="187"/>
      <c r="J84" s="187"/>
      <c r="K84" s="187"/>
      <c r="L84" s="187"/>
      <c r="M84" s="187"/>
      <c r="N84" s="187"/>
      <c r="O84" s="187"/>
      <c r="P84" s="187"/>
      <c r="Q84" s="187"/>
      <c r="R84" s="187"/>
      <c r="S84" s="187"/>
      <c r="T84" s="187"/>
      <c r="U84" s="187"/>
      <c r="V84" s="187"/>
      <c r="W84" s="187"/>
      <c r="X84" s="187"/>
      <c r="Y84" s="187"/>
      <c r="Z84" s="188"/>
    </row>
    <row r="85" spans="1:33">
      <c r="A85" s="220"/>
      <c r="B85" s="221"/>
      <c r="C85" s="221"/>
      <c r="D85" s="221"/>
      <c r="E85" s="222"/>
      <c r="F85" s="186"/>
      <c r="G85" s="187"/>
      <c r="H85" s="187"/>
      <c r="I85" s="187"/>
      <c r="J85" s="187"/>
      <c r="K85" s="187"/>
      <c r="L85" s="187"/>
      <c r="M85" s="187"/>
      <c r="N85" s="187"/>
      <c r="O85" s="187"/>
      <c r="P85" s="187"/>
      <c r="Q85" s="187"/>
      <c r="R85" s="187"/>
      <c r="S85" s="187"/>
      <c r="T85" s="187"/>
      <c r="U85" s="187"/>
      <c r="V85" s="187"/>
      <c r="W85" s="187"/>
      <c r="X85" s="187"/>
      <c r="Y85" s="187"/>
      <c r="Z85" s="188"/>
    </row>
    <row r="86" spans="1:33">
      <c r="A86" s="220"/>
      <c r="B86" s="221"/>
      <c r="C86" s="221"/>
      <c r="D86" s="221"/>
      <c r="E86" s="222"/>
      <c r="F86" s="186"/>
      <c r="G86" s="187"/>
      <c r="H86" s="187"/>
      <c r="I86" s="187"/>
      <c r="J86" s="187"/>
      <c r="K86" s="187"/>
      <c r="L86" s="187"/>
      <c r="M86" s="187"/>
      <c r="N86" s="187"/>
      <c r="O86" s="187"/>
      <c r="P86" s="187"/>
      <c r="Q86" s="187"/>
      <c r="R86" s="187"/>
      <c r="S86" s="187"/>
      <c r="T86" s="187"/>
      <c r="U86" s="187"/>
      <c r="V86" s="187"/>
      <c r="W86" s="187"/>
      <c r="X86" s="187"/>
      <c r="Y86" s="187"/>
      <c r="Z86" s="188"/>
    </row>
    <row r="87" spans="1:33">
      <c r="A87" s="220"/>
      <c r="B87" s="221"/>
      <c r="C87" s="221"/>
      <c r="D87" s="221"/>
      <c r="E87" s="222"/>
      <c r="F87" s="186"/>
      <c r="G87" s="187"/>
      <c r="H87" s="187"/>
      <c r="I87" s="187"/>
      <c r="J87" s="187"/>
      <c r="K87" s="187"/>
      <c r="L87" s="187"/>
      <c r="M87" s="187"/>
      <c r="N87" s="187"/>
      <c r="O87" s="187"/>
      <c r="P87" s="187"/>
      <c r="Q87" s="187"/>
      <c r="R87" s="187"/>
      <c r="S87" s="187"/>
      <c r="T87" s="187"/>
      <c r="U87" s="187"/>
      <c r="V87" s="187"/>
      <c r="W87" s="187"/>
      <c r="X87" s="187"/>
      <c r="Y87" s="187"/>
      <c r="Z87" s="188"/>
    </row>
    <row r="88" spans="1:33">
      <c r="A88" s="339" t="str">
        <f>IF(LEN(F83)&gt;250,"文字数："&amp;LEN(F83)&amp;"         　文字数オーバー！","")</f>
        <v/>
      </c>
      <c r="B88" s="340"/>
      <c r="C88" s="340"/>
      <c r="D88" s="340"/>
      <c r="E88" s="341"/>
      <c r="F88" s="186"/>
      <c r="G88" s="187"/>
      <c r="H88" s="187"/>
      <c r="I88" s="187"/>
      <c r="J88" s="187"/>
      <c r="K88" s="187"/>
      <c r="L88" s="187"/>
      <c r="M88" s="187"/>
      <c r="N88" s="187"/>
      <c r="O88" s="187"/>
      <c r="P88" s="187"/>
      <c r="Q88" s="187"/>
      <c r="R88" s="187"/>
      <c r="S88" s="187"/>
      <c r="T88" s="187"/>
      <c r="U88" s="187"/>
      <c r="V88" s="187"/>
      <c r="W88" s="187"/>
      <c r="X88" s="187"/>
      <c r="Y88" s="187"/>
      <c r="Z88" s="188"/>
    </row>
    <row r="89" spans="1:33">
      <c r="A89" s="339"/>
      <c r="B89" s="340"/>
      <c r="C89" s="340"/>
      <c r="D89" s="340"/>
      <c r="E89" s="341"/>
      <c r="F89" s="186"/>
      <c r="G89" s="187"/>
      <c r="H89" s="187"/>
      <c r="I89" s="187"/>
      <c r="J89" s="187"/>
      <c r="K89" s="187"/>
      <c r="L89" s="187"/>
      <c r="M89" s="187"/>
      <c r="N89" s="187"/>
      <c r="O89" s="187"/>
      <c r="P89" s="187"/>
      <c r="Q89" s="187"/>
      <c r="R89" s="187"/>
      <c r="S89" s="187"/>
      <c r="T89" s="187"/>
      <c r="U89" s="187"/>
      <c r="V89" s="187"/>
      <c r="W89" s="187"/>
      <c r="X89" s="187"/>
      <c r="Y89" s="187"/>
      <c r="Z89" s="188"/>
      <c r="AB89" s="18" t="s">
        <v>111</v>
      </c>
    </row>
    <row r="90" spans="1:33" ht="14.4">
      <c r="A90" s="342"/>
      <c r="B90" s="343"/>
      <c r="C90" s="343"/>
      <c r="D90" s="343"/>
      <c r="E90" s="344"/>
      <c r="F90" s="186"/>
      <c r="G90" s="187"/>
      <c r="H90" s="187"/>
      <c r="I90" s="187"/>
      <c r="J90" s="187"/>
      <c r="K90" s="187"/>
      <c r="L90" s="187"/>
      <c r="M90" s="187"/>
      <c r="N90" s="187"/>
      <c r="O90" s="187"/>
      <c r="P90" s="187"/>
      <c r="Q90" s="187"/>
      <c r="R90" s="187"/>
      <c r="S90" s="187"/>
      <c r="T90" s="187"/>
      <c r="U90" s="187"/>
      <c r="V90" s="187"/>
      <c r="W90" s="187"/>
      <c r="X90" s="187"/>
      <c r="Y90" s="187"/>
      <c r="Z90" s="188"/>
      <c r="AB90" s="19" t="s">
        <v>45</v>
      </c>
      <c r="AC90" s="20"/>
      <c r="AE90" s="162">
        <f>LEN(F83)</f>
        <v>183</v>
      </c>
      <c r="AF90" s="162"/>
      <c r="AG90" s="21" t="s">
        <v>41</v>
      </c>
    </row>
    <row r="91" spans="1:33" ht="13.2" customHeight="1">
      <c r="A91" s="217" t="s">
        <v>108</v>
      </c>
      <c r="B91" s="218"/>
      <c r="C91" s="218"/>
      <c r="D91" s="218"/>
      <c r="E91" s="219"/>
      <c r="F91" s="183" t="s">
        <v>152</v>
      </c>
      <c r="G91" s="184"/>
      <c r="H91" s="184"/>
      <c r="I91" s="184"/>
      <c r="J91" s="184"/>
      <c r="K91" s="184"/>
      <c r="L91" s="184"/>
      <c r="M91" s="184"/>
      <c r="N91" s="184"/>
      <c r="O91" s="184"/>
      <c r="P91" s="184"/>
      <c r="Q91" s="184"/>
      <c r="R91" s="184"/>
      <c r="S91" s="184"/>
      <c r="T91" s="184"/>
      <c r="U91" s="184"/>
      <c r="V91" s="184"/>
      <c r="W91" s="184"/>
      <c r="X91" s="184"/>
      <c r="Y91" s="184"/>
      <c r="Z91" s="185"/>
    </row>
    <row r="92" spans="1:33" ht="13.2" customHeight="1">
      <c r="A92" s="220"/>
      <c r="B92" s="221"/>
      <c r="C92" s="221"/>
      <c r="D92" s="221"/>
      <c r="E92" s="222"/>
      <c r="F92" s="186"/>
      <c r="G92" s="187"/>
      <c r="H92" s="187"/>
      <c r="I92" s="187"/>
      <c r="J92" s="187"/>
      <c r="K92" s="187"/>
      <c r="L92" s="187"/>
      <c r="M92" s="187"/>
      <c r="N92" s="187"/>
      <c r="O92" s="187"/>
      <c r="P92" s="187"/>
      <c r="Q92" s="187"/>
      <c r="R92" s="187"/>
      <c r="S92" s="187"/>
      <c r="T92" s="187"/>
      <c r="U92" s="187"/>
      <c r="V92" s="187"/>
      <c r="W92" s="187"/>
      <c r="X92" s="187"/>
      <c r="Y92" s="187"/>
      <c r="Z92" s="188"/>
    </row>
    <row r="93" spans="1:33">
      <c r="A93" s="220"/>
      <c r="B93" s="221"/>
      <c r="C93" s="221"/>
      <c r="D93" s="221"/>
      <c r="E93" s="222"/>
      <c r="F93" s="186"/>
      <c r="G93" s="187"/>
      <c r="H93" s="187"/>
      <c r="I93" s="187"/>
      <c r="J93" s="187"/>
      <c r="K93" s="187"/>
      <c r="L93" s="187"/>
      <c r="M93" s="187"/>
      <c r="N93" s="187"/>
      <c r="O93" s="187"/>
      <c r="P93" s="187"/>
      <c r="Q93" s="187"/>
      <c r="R93" s="187"/>
      <c r="S93" s="187"/>
      <c r="T93" s="187"/>
      <c r="U93" s="187"/>
      <c r="V93" s="187"/>
      <c r="W93" s="187"/>
      <c r="X93" s="187"/>
      <c r="Y93" s="187"/>
      <c r="Z93" s="188"/>
    </row>
    <row r="94" spans="1:33">
      <c r="A94" s="220"/>
      <c r="B94" s="221"/>
      <c r="C94" s="221"/>
      <c r="D94" s="221"/>
      <c r="E94" s="222"/>
      <c r="F94" s="186"/>
      <c r="G94" s="187"/>
      <c r="H94" s="187"/>
      <c r="I94" s="187"/>
      <c r="J94" s="187"/>
      <c r="K94" s="187"/>
      <c r="L94" s="187"/>
      <c r="M94" s="187"/>
      <c r="N94" s="187"/>
      <c r="O94" s="187"/>
      <c r="P94" s="187"/>
      <c r="Q94" s="187"/>
      <c r="R94" s="187"/>
      <c r="S94" s="187"/>
      <c r="T94" s="187"/>
      <c r="U94" s="187"/>
      <c r="V94" s="187"/>
      <c r="W94" s="187"/>
      <c r="X94" s="187"/>
      <c r="Y94" s="187"/>
      <c r="Z94" s="188"/>
    </row>
    <row r="95" spans="1:33">
      <c r="A95" s="220"/>
      <c r="B95" s="221"/>
      <c r="C95" s="221"/>
      <c r="D95" s="221"/>
      <c r="E95" s="222"/>
      <c r="F95" s="186"/>
      <c r="G95" s="187"/>
      <c r="H95" s="187"/>
      <c r="I95" s="187"/>
      <c r="J95" s="187"/>
      <c r="K95" s="187"/>
      <c r="L95" s="187"/>
      <c r="M95" s="187"/>
      <c r="N95" s="187"/>
      <c r="O95" s="187"/>
      <c r="P95" s="187"/>
      <c r="Q95" s="187"/>
      <c r="R95" s="187"/>
      <c r="S95" s="187"/>
      <c r="T95" s="187"/>
      <c r="U95" s="187"/>
      <c r="V95" s="187"/>
      <c r="W95" s="187"/>
      <c r="X95" s="187"/>
      <c r="Y95" s="187"/>
      <c r="Z95" s="188"/>
    </row>
    <row r="96" spans="1:33">
      <c r="A96" s="339" t="str">
        <f>IF(LEN(F91)&gt;250,"文字数："&amp;LEN(F91)&amp;"         　文字数オーバー！","")</f>
        <v/>
      </c>
      <c r="B96" s="340"/>
      <c r="C96" s="340"/>
      <c r="D96" s="340"/>
      <c r="E96" s="341"/>
      <c r="F96" s="186"/>
      <c r="G96" s="187"/>
      <c r="H96" s="187"/>
      <c r="I96" s="187"/>
      <c r="J96" s="187"/>
      <c r="K96" s="187"/>
      <c r="L96" s="187"/>
      <c r="M96" s="187"/>
      <c r="N96" s="187"/>
      <c r="O96" s="187"/>
      <c r="P96" s="187"/>
      <c r="Q96" s="187"/>
      <c r="R96" s="187"/>
      <c r="S96" s="187"/>
      <c r="T96" s="187"/>
      <c r="U96" s="187"/>
      <c r="V96" s="187"/>
      <c r="W96" s="187"/>
      <c r="X96" s="187"/>
      <c r="Y96" s="187"/>
      <c r="Z96" s="188"/>
    </row>
    <row r="97" spans="1:33">
      <c r="A97" s="339"/>
      <c r="B97" s="340"/>
      <c r="C97" s="340"/>
      <c r="D97" s="340"/>
      <c r="E97" s="341"/>
      <c r="F97" s="186"/>
      <c r="G97" s="187"/>
      <c r="H97" s="187"/>
      <c r="I97" s="187"/>
      <c r="J97" s="187"/>
      <c r="K97" s="187"/>
      <c r="L97" s="187"/>
      <c r="M97" s="187"/>
      <c r="N97" s="187"/>
      <c r="O97" s="187"/>
      <c r="P97" s="187"/>
      <c r="Q97" s="187"/>
      <c r="R97" s="187"/>
      <c r="S97" s="187"/>
      <c r="T97" s="187"/>
      <c r="U97" s="187"/>
      <c r="V97" s="187"/>
      <c r="W97" s="187"/>
      <c r="X97" s="187"/>
      <c r="Y97" s="187"/>
      <c r="Z97" s="188"/>
      <c r="AB97" s="18" t="s">
        <v>112</v>
      </c>
    </row>
    <row r="98" spans="1:33" ht="14.4">
      <c r="A98" s="342"/>
      <c r="B98" s="343"/>
      <c r="C98" s="343"/>
      <c r="D98" s="343"/>
      <c r="E98" s="344"/>
      <c r="F98" s="186"/>
      <c r="G98" s="187"/>
      <c r="H98" s="187"/>
      <c r="I98" s="187"/>
      <c r="J98" s="187"/>
      <c r="K98" s="187"/>
      <c r="L98" s="187"/>
      <c r="M98" s="187"/>
      <c r="N98" s="187"/>
      <c r="O98" s="187"/>
      <c r="P98" s="187"/>
      <c r="Q98" s="187"/>
      <c r="R98" s="187"/>
      <c r="S98" s="187"/>
      <c r="T98" s="187"/>
      <c r="U98" s="187"/>
      <c r="V98" s="187"/>
      <c r="W98" s="187"/>
      <c r="X98" s="187"/>
      <c r="Y98" s="187"/>
      <c r="Z98" s="188"/>
      <c r="AB98" s="19" t="s">
        <v>45</v>
      </c>
      <c r="AC98" s="20"/>
      <c r="AE98" s="162">
        <f>LEN($F$91)</f>
        <v>202</v>
      </c>
      <c r="AF98" s="162"/>
      <c r="AG98" s="21" t="s">
        <v>41</v>
      </c>
    </row>
    <row r="99" spans="1:33" ht="13.2" customHeight="1">
      <c r="A99" s="217" t="s">
        <v>106</v>
      </c>
      <c r="B99" s="218"/>
      <c r="C99" s="218"/>
      <c r="D99" s="218"/>
      <c r="E99" s="219"/>
      <c r="F99" s="268" t="s">
        <v>153</v>
      </c>
      <c r="G99" s="269"/>
      <c r="H99" s="269"/>
      <c r="I99" s="269"/>
      <c r="J99" s="269"/>
      <c r="K99" s="269"/>
      <c r="L99" s="269"/>
      <c r="M99" s="269"/>
      <c r="N99" s="269"/>
      <c r="O99" s="269"/>
      <c r="P99" s="269"/>
      <c r="Q99" s="269"/>
      <c r="R99" s="269"/>
      <c r="S99" s="269"/>
      <c r="T99" s="269"/>
      <c r="U99" s="269"/>
      <c r="V99" s="269"/>
      <c r="W99" s="269"/>
      <c r="X99" s="269"/>
      <c r="Y99" s="269"/>
      <c r="Z99" s="270"/>
    </row>
    <row r="100" spans="1:33">
      <c r="A100" s="220"/>
      <c r="B100" s="221"/>
      <c r="C100" s="221"/>
      <c r="D100" s="221"/>
      <c r="E100" s="222"/>
      <c r="F100" s="271"/>
      <c r="G100" s="272"/>
      <c r="H100" s="272"/>
      <c r="I100" s="272"/>
      <c r="J100" s="272"/>
      <c r="K100" s="272"/>
      <c r="L100" s="272"/>
      <c r="M100" s="272"/>
      <c r="N100" s="272"/>
      <c r="O100" s="272"/>
      <c r="P100" s="272"/>
      <c r="Q100" s="272"/>
      <c r="R100" s="272"/>
      <c r="S100" s="272"/>
      <c r="T100" s="272"/>
      <c r="U100" s="272"/>
      <c r="V100" s="272"/>
      <c r="W100" s="272"/>
      <c r="X100" s="272"/>
      <c r="Y100" s="272"/>
      <c r="Z100" s="273"/>
    </row>
    <row r="101" spans="1:33">
      <c r="A101" s="220"/>
      <c r="B101" s="221"/>
      <c r="C101" s="221"/>
      <c r="D101" s="221"/>
      <c r="E101" s="222"/>
      <c r="F101" s="271"/>
      <c r="G101" s="272"/>
      <c r="H101" s="272"/>
      <c r="I101" s="272"/>
      <c r="J101" s="272"/>
      <c r="K101" s="272"/>
      <c r="L101" s="272"/>
      <c r="M101" s="272"/>
      <c r="N101" s="272"/>
      <c r="O101" s="272"/>
      <c r="P101" s="272"/>
      <c r="Q101" s="272"/>
      <c r="R101" s="272"/>
      <c r="S101" s="272"/>
      <c r="T101" s="272"/>
      <c r="U101" s="272"/>
      <c r="V101" s="272"/>
      <c r="W101" s="272"/>
      <c r="X101" s="272"/>
      <c r="Y101" s="272"/>
      <c r="Z101" s="273"/>
    </row>
    <row r="102" spans="1:33">
      <c r="A102" s="220"/>
      <c r="B102" s="221"/>
      <c r="C102" s="221"/>
      <c r="D102" s="221"/>
      <c r="E102" s="222"/>
      <c r="F102" s="271"/>
      <c r="G102" s="272"/>
      <c r="H102" s="272"/>
      <c r="I102" s="272"/>
      <c r="J102" s="272"/>
      <c r="K102" s="272"/>
      <c r="L102" s="272"/>
      <c r="M102" s="272"/>
      <c r="N102" s="272"/>
      <c r="O102" s="272"/>
      <c r="P102" s="272"/>
      <c r="Q102" s="272"/>
      <c r="R102" s="272"/>
      <c r="S102" s="272"/>
      <c r="T102" s="272"/>
      <c r="U102" s="272"/>
      <c r="V102" s="272"/>
      <c r="W102" s="272"/>
      <c r="X102" s="272"/>
      <c r="Y102" s="272"/>
      <c r="Z102" s="273"/>
    </row>
    <row r="103" spans="1:33">
      <c r="A103" s="220"/>
      <c r="B103" s="221"/>
      <c r="C103" s="221"/>
      <c r="D103" s="221"/>
      <c r="E103" s="222"/>
      <c r="F103" s="271"/>
      <c r="G103" s="272"/>
      <c r="H103" s="272"/>
      <c r="I103" s="272"/>
      <c r="J103" s="272"/>
      <c r="K103" s="272"/>
      <c r="L103" s="272"/>
      <c r="M103" s="272"/>
      <c r="N103" s="272"/>
      <c r="O103" s="272"/>
      <c r="P103" s="272"/>
      <c r="Q103" s="272"/>
      <c r="R103" s="272"/>
      <c r="S103" s="272"/>
      <c r="T103" s="272"/>
      <c r="U103" s="272"/>
      <c r="V103" s="272"/>
      <c r="W103" s="272"/>
      <c r="X103" s="272"/>
      <c r="Y103" s="272"/>
      <c r="Z103" s="273"/>
    </row>
    <row r="104" spans="1:33">
      <c r="A104" s="220"/>
      <c r="B104" s="221"/>
      <c r="C104" s="221"/>
      <c r="D104" s="221"/>
      <c r="E104" s="222"/>
      <c r="F104" s="271"/>
      <c r="G104" s="272"/>
      <c r="H104" s="272"/>
      <c r="I104" s="272"/>
      <c r="J104" s="272"/>
      <c r="K104" s="272"/>
      <c r="L104" s="272"/>
      <c r="M104" s="272"/>
      <c r="N104" s="272"/>
      <c r="O104" s="272"/>
      <c r="P104" s="272"/>
      <c r="Q104" s="272"/>
      <c r="R104" s="272"/>
      <c r="S104" s="272"/>
      <c r="T104" s="272"/>
      <c r="U104" s="272"/>
      <c r="V104" s="272"/>
      <c r="W104" s="272"/>
      <c r="X104" s="272"/>
      <c r="Y104" s="272"/>
      <c r="Z104" s="273"/>
    </row>
    <row r="105" spans="1:33">
      <c r="A105" s="220"/>
      <c r="B105" s="221"/>
      <c r="C105" s="221"/>
      <c r="D105" s="221"/>
      <c r="E105" s="222"/>
      <c r="F105" s="271"/>
      <c r="G105" s="272"/>
      <c r="H105" s="272"/>
      <c r="I105" s="272"/>
      <c r="J105" s="272"/>
      <c r="K105" s="272"/>
      <c r="L105" s="272"/>
      <c r="M105" s="272"/>
      <c r="N105" s="272"/>
      <c r="O105" s="272"/>
      <c r="P105" s="272"/>
      <c r="Q105" s="272"/>
      <c r="R105" s="272"/>
      <c r="S105" s="272"/>
      <c r="T105" s="272"/>
      <c r="U105" s="272"/>
      <c r="V105" s="272"/>
      <c r="W105" s="272"/>
      <c r="X105" s="272"/>
      <c r="Y105" s="272"/>
      <c r="Z105" s="273"/>
    </row>
    <row r="106" spans="1:33">
      <c r="A106" s="220"/>
      <c r="B106" s="221"/>
      <c r="C106" s="221"/>
      <c r="D106" s="221"/>
      <c r="E106" s="222"/>
      <c r="F106" s="271"/>
      <c r="G106" s="272"/>
      <c r="H106" s="272"/>
      <c r="I106" s="272"/>
      <c r="J106" s="272"/>
      <c r="K106" s="272"/>
      <c r="L106" s="272"/>
      <c r="M106" s="272"/>
      <c r="N106" s="272"/>
      <c r="O106" s="272"/>
      <c r="P106" s="272"/>
      <c r="Q106" s="272"/>
      <c r="R106" s="272"/>
      <c r="S106" s="272"/>
      <c r="T106" s="272"/>
      <c r="U106" s="272"/>
      <c r="V106" s="272"/>
      <c r="W106" s="272"/>
      <c r="X106" s="272"/>
      <c r="Y106" s="272"/>
      <c r="Z106" s="273"/>
    </row>
    <row r="107" spans="1:33">
      <c r="A107" s="220"/>
      <c r="B107" s="221"/>
      <c r="C107" s="221"/>
      <c r="D107" s="221"/>
      <c r="E107" s="222"/>
      <c r="F107" s="271"/>
      <c r="G107" s="272"/>
      <c r="H107" s="272"/>
      <c r="I107" s="272"/>
      <c r="J107" s="272"/>
      <c r="K107" s="272"/>
      <c r="L107" s="272"/>
      <c r="M107" s="272"/>
      <c r="N107" s="272"/>
      <c r="O107" s="272"/>
      <c r="P107" s="272"/>
      <c r="Q107" s="272"/>
      <c r="R107" s="272"/>
      <c r="S107" s="272"/>
      <c r="T107" s="272"/>
      <c r="U107" s="272"/>
      <c r="V107" s="272"/>
      <c r="W107" s="272"/>
      <c r="X107" s="272"/>
      <c r="Y107" s="272"/>
      <c r="Z107" s="273"/>
    </row>
    <row r="108" spans="1:33">
      <c r="A108" s="220"/>
      <c r="B108" s="221"/>
      <c r="C108" s="221"/>
      <c r="D108" s="221"/>
      <c r="E108" s="222"/>
      <c r="F108" s="271"/>
      <c r="G108" s="272"/>
      <c r="H108" s="272"/>
      <c r="I108" s="272"/>
      <c r="J108" s="272"/>
      <c r="K108" s="272"/>
      <c r="L108" s="272"/>
      <c r="M108" s="272"/>
      <c r="N108" s="272"/>
      <c r="O108" s="272"/>
      <c r="P108" s="272"/>
      <c r="Q108" s="272"/>
      <c r="R108" s="272"/>
      <c r="S108" s="272"/>
      <c r="T108" s="272"/>
      <c r="U108" s="272"/>
      <c r="V108" s="272"/>
      <c r="W108" s="272"/>
      <c r="X108" s="272"/>
      <c r="Y108" s="272"/>
      <c r="Z108" s="273"/>
    </row>
    <row r="109" spans="1:33">
      <c r="A109" s="220"/>
      <c r="B109" s="221"/>
      <c r="C109" s="221"/>
      <c r="D109" s="221"/>
      <c r="E109" s="222"/>
      <c r="F109" s="271"/>
      <c r="G109" s="272"/>
      <c r="H109" s="272"/>
      <c r="I109" s="272"/>
      <c r="J109" s="272"/>
      <c r="K109" s="272"/>
      <c r="L109" s="272"/>
      <c r="M109" s="272"/>
      <c r="N109" s="272"/>
      <c r="O109" s="272"/>
      <c r="P109" s="272"/>
      <c r="Q109" s="272"/>
      <c r="R109" s="272"/>
      <c r="S109" s="272"/>
      <c r="T109" s="272"/>
      <c r="U109" s="272"/>
      <c r="V109" s="272"/>
      <c r="W109" s="272"/>
      <c r="X109" s="272"/>
      <c r="Y109" s="272"/>
      <c r="Z109" s="273"/>
    </row>
    <row r="110" spans="1:33">
      <c r="A110" s="220"/>
      <c r="B110" s="221"/>
      <c r="C110" s="221"/>
      <c r="D110" s="221"/>
      <c r="E110" s="222"/>
      <c r="F110" s="271"/>
      <c r="G110" s="272"/>
      <c r="H110" s="272"/>
      <c r="I110" s="272"/>
      <c r="J110" s="272"/>
      <c r="K110" s="272"/>
      <c r="L110" s="272"/>
      <c r="M110" s="272"/>
      <c r="N110" s="272"/>
      <c r="O110" s="272"/>
      <c r="P110" s="272"/>
      <c r="Q110" s="272"/>
      <c r="R110" s="272"/>
      <c r="S110" s="272"/>
      <c r="T110" s="272"/>
      <c r="U110" s="272"/>
      <c r="V110" s="272"/>
      <c r="W110" s="272"/>
      <c r="X110" s="272"/>
      <c r="Y110" s="272"/>
      <c r="Z110" s="273"/>
    </row>
    <row r="111" spans="1:33">
      <c r="A111" s="220"/>
      <c r="B111" s="221"/>
      <c r="C111" s="221"/>
      <c r="D111" s="221"/>
      <c r="E111" s="222"/>
      <c r="F111" s="271"/>
      <c r="G111" s="272"/>
      <c r="H111" s="272"/>
      <c r="I111" s="272"/>
      <c r="J111" s="272"/>
      <c r="K111" s="272"/>
      <c r="L111" s="272"/>
      <c r="M111" s="272"/>
      <c r="N111" s="272"/>
      <c r="O111" s="272"/>
      <c r="P111" s="272"/>
      <c r="Q111" s="272"/>
      <c r="R111" s="272"/>
      <c r="S111" s="272"/>
      <c r="T111" s="272"/>
      <c r="U111" s="272"/>
      <c r="V111" s="272"/>
      <c r="W111" s="272"/>
      <c r="X111" s="272"/>
      <c r="Y111" s="272"/>
      <c r="Z111" s="273"/>
    </row>
    <row r="112" spans="1:33">
      <c r="A112" s="220"/>
      <c r="B112" s="221"/>
      <c r="C112" s="221"/>
      <c r="D112" s="221"/>
      <c r="E112" s="222"/>
      <c r="F112" s="271"/>
      <c r="G112" s="272"/>
      <c r="H112" s="272"/>
      <c r="I112" s="272"/>
      <c r="J112" s="272"/>
      <c r="K112" s="272"/>
      <c r="L112" s="272"/>
      <c r="M112" s="272"/>
      <c r="N112" s="272"/>
      <c r="O112" s="272"/>
      <c r="P112" s="272"/>
      <c r="Q112" s="272"/>
      <c r="R112" s="272"/>
      <c r="S112" s="272"/>
      <c r="T112" s="272"/>
      <c r="U112" s="272"/>
      <c r="V112" s="272"/>
      <c r="W112" s="272"/>
      <c r="X112" s="272"/>
      <c r="Y112" s="272"/>
      <c r="Z112" s="273"/>
    </row>
    <row r="113" spans="1:33">
      <c r="A113" s="22"/>
      <c r="B113" s="23"/>
      <c r="C113" s="23"/>
      <c r="D113" s="23"/>
      <c r="E113" s="24"/>
      <c r="F113" s="271"/>
      <c r="G113" s="272"/>
      <c r="H113" s="272"/>
      <c r="I113" s="272"/>
      <c r="J113" s="272"/>
      <c r="K113" s="272"/>
      <c r="L113" s="272"/>
      <c r="M113" s="272"/>
      <c r="N113" s="272"/>
      <c r="O113" s="272"/>
      <c r="P113" s="272"/>
      <c r="Q113" s="272"/>
      <c r="R113" s="272"/>
      <c r="S113" s="272"/>
      <c r="T113" s="272"/>
      <c r="U113" s="272"/>
      <c r="V113" s="272"/>
      <c r="W113" s="272"/>
      <c r="X113" s="272"/>
      <c r="Y113" s="272"/>
      <c r="Z113" s="273"/>
    </row>
    <row r="114" spans="1:33">
      <c r="A114" s="339" t="str">
        <f>IF(LEN(F99)&gt;400,"文字数："&amp;LEN(F99)&amp;"         　文字数オーバー！","")</f>
        <v/>
      </c>
      <c r="B114" s="340"/>
      <c r="C114" s="340"/>
      <c r="D114" s="340"/>
      <c r="E114" s="341"/>
      <c r="F114" s="271"/>
      <c r="G114" s="272"/>
      <c r="H114" s="272"/>
      <c r="I114" s="272"/>
      <c r="J114" s="272"/>
      <c r="K114" s="272"/>
      <c r="L114" s="272"/>
      <c r="M114" s="272"/>
      <c r="N114" s="272"/>
      <c r="O114" s="272"/>
      <c r="P114" s="272"/>
      <c r="Q114" s="272"/>
      <c r="R114" s="272"/>
      <c r="S114" s="272"/>
      <c r="T114" s="272"/>
      <c r="U114" s="272"/>
      <c r="V114" s="272"/>
      <c r="W114" s="272"/>
      <c r="X114" s="272"/>
      <c r="Y114" s="272"/>
      <c r="Z114" s="273"/>
    </row>
    <row r="115" spans="1:33">
      <c r="A115" s="339"/>
      <c r="B115" s="340"/>
      <c r="C115" s="340"/>
      <c r="D115" s="340"/>
      <c r="E115" s="341"/>
      <c r="F115" s="271"/>
      <c r="G115" s="272"/>
      <c r="H115" s="272"/>
      <c r="I115" s="272"/>
      <c r="J115" s="272"/>
      <c r="K115" s="272"/>
      <c r="L115" s="272"/>
      <c r="M115" s="272"/>
      <c r="N115" s="272"/>
      <c r="O115" s="272"/>
      <c r="P115" s="272"/>
      <c r="Q115" s="272"/>
      <c r="R115" s="272"/>
      <c r="S115" s="272"/>
      <c r="T115" s="272"/>
      <c r="U115" s="272"/>
      <c r="V115" s="272"/>
      <c r="W115" s="272"/>
      <c r="X115" s="272"/>
      <c r="Y115" s="272"/>
      <c r="Z115" s="273"/>
    </row>
    <row r="116" spans="1:33">
      <c r="A116" s="339"/>
      <c r="B116" s="340"/>
      <c r="C116" s="340"/>
      <c r="D116" s="340"/>
      <c r="E116" s="341"/>
      <c r="F116" s="271"/>
      <c r="G116" s="272"/>
      <c r="H116" s="272"/>
      <c r="I116" s="272"/>
      <c r="J116" s="272"/>
      <c r="K116" s="272"/>
      <c r="L116" s="272"/>
      <c r="M116" s="272"/>
      <c r="N116" s="272"/>
      <c r="O116" s="272"/>
      <c r="P116" s="272"/>
      <c r="Q116" s="272"/>
      <c r="R116" s="272"/>
      <c r="S116" s="272"/>
      <c r="T116" s="272"/>
      <c r="U116" s="272"/>
      <c r="V116" s="272"/>
      <c r="W116" s="272"/>
      <c r="X116" s="272"/>
      <c r="Y116" s="272"/>
      <c r="Z116" s="273"/>
    </row>
    <row r="117" spans="1:33">
      <c r="A117" s="339"/>
      <c r="B117" s="340"/>
      <c r="C117" s="340"/>
      <c r="D117" s="340"/>
      <c r="E117" s="341"/>
      <c r="F117" s="271"/>
      <c r="G117" s="272"/>
      <c r="H117" s="272"/>
      <c r="I117" s="272"/>
      <c r="J117" s="272"/>
      <c r="K117" s="272"/>
      <c r="L117" s="272"/>
      <c r="M117" s="272"/>
      <c r="N117" s="272"/>
      <c r="O117" s="272"/>
      <c r="P117" s="272"/>
      <c r="Q117" s="272"/>
      <c r="R117" s="272"/>
      <c r="S117" s="272"/>
      <c r="T117" s="272"/>
      <c r="U117" s="272"/>
      <c r="V117" s="272"/>
      <c r="W117" s="272"/>
      <c r="X117" s="272"/>
      <c r="Y117" s="272"/>
      <c r="Z117" s="273"/>
    </row>
    <row r="118" spans="1:33">
      <c r="A118" s="339"/>
      <c r="B118" s="340"/>
      <c r="C118" s="340"/>
      <c r="D118" s="340"/>
      <c r="E118" s="341"/>
      <c r="F118" s="271"/>
      <c r="G118" s="272"/>
      <c r="H118" s="272"/>
      <c r="I118" s="272"/>
      <c r="J118" s="272"/>
      <c r="K118" s="272"/>
      <c r="L118" s="272"/>
      <c r="M118" s="272"/>
      <c r="N118" s="272"/>
      <c r="O118" s="272"/>
      <c r="P118" s="272"/>
      <c r="Q118" s="272"/>
      <c r="R118" s="272"/>
      <c r="S118" s="272"/>
      <c r="T118" s="272"/>
      <c r="U118" s="272"/>
      <c r="V118" s="272"/>
      <c r="W118" s="272"/>
      <c r="X118" s="272"/>
      <c r="Y118" s="272"/>
      <c r="Z118" s="273"/>
    </row>
    <row r="119" spans="1:33">
      <c r="A119" s="22"/>
      <c r="B119" s="23"/>
      <c r="C119" s="23"/>
      <c r="D119" s="23"/>
      <c r="E119" s="24"/>
      <c r="F119" s="271"/>
      <c r="G119" s="272"/>
      <c r="H119" s="272"/>
      <c r="I119" s="272"/>
      <c r="J119" s="272"/>
      <c r="K119" s="272"/>
      <c r="L119" s="272"/>
      <c r="M119" s="272"/>
      <c r="N119" s="272"/>
      <c r="O119" s="272"/>
      <c r="P119" s="272"/>
      <c r="Q119" s="272"/>
      <c r="R119" s="272"/>
      <c r="S119" s="272"/>
      <c r="T119" s="272"/>
      <c r="U119" s="272"/>
      <c r="V119" s="272"/>
      <c r="W119" s="272"/>
      <c r="X119" s="272"/>
      <c r="Y119" s="272"/>
      <c r="Z119" s="273"/>
      <c r="AB119" s="1" t="s">
        <v>103</v>
      </c>
    </row>
    <row r="120" spans="1:33" ht="14.4">
      <c r="A120" s="22"/>
      <c r="B120" s="23"/>
      <c r="C120" s="23"/>
      <c r="D120" s="23"/>
      <c r="E120" s="24"/>
      <c r="F120" s="271"/>
      <c r="G120" s="272"/>
      <c r="H120" s="272"/>
      <c r="I120" s="272"/>
      <c r="J120" s="272"/>
      <c r="K120" s="272"/>
      <c r="L120" s="272"/>
      <c r="M120" s="272"/>
      <c r="N120" s="272"/>
      <c r="O120" s="272"/>
      <c r="P120" s="272"/>
      <c r="Q120" s="272"/>
      <c r="R120" s="272"/>
      <c r="S120" s="272"/>
      <c r="T120" s="272"/>
      <c r="U120" s="272"/>
      <c r="V120" s="272"/>
      <c r="W120" s="272"/>
      <c r="X120" s="272"/>
      <c r="Y120" s="272"/>
      <c r="Z120" s="273"/>
      <c r="AB120" s="19" t="s">
        <v>45</v>
      </c>
      <c r="AC120" s="20"/>
      <c r="AE120" s="162">
        <f>LEN($F$99)</f>
        <v>398</v>
      </c>
      <c r="AF120" s="162"/>
      <c r="AG120" s="21" t="s">
        <v>41</v>
      </c>
    </row>
    <row r="121" spans="1:33">
      <c r="A121" s="22"/>
      <c r="B121" s="23"/>
      <c r="C121" s="23"/>
      <c r="D121" s="23"/>
      <c r="E121" s="24"/>
      <c r="F121" s="271"/>
      <c r="G121" s="272"/>
      <c r="H121" s="272"/>
      <c r="I121" s="272"/>
      <c r="J121" s="272"/>
      <c r="K121" s="272"/>
      <c r="L121" s="272"/>
      <c r="M121" s="272"/>
      <c r="N121" s="272"/>
      <c r="O121" s="272"/>
      <c r="P121" s="272"/>
      <c r="Q121" s="272"/>
      <c r="R121" s="272"/>
      <c r="S121" s="272"/>
      <c r="T121" s="272"/>
      <c r="U121" s="272"/>
      <c r="V121" s="272"/>
      <c r="W121" s="272"/>
      <c r="X121" s="272"/>
      <c r="Y121" s="272"/>
      <c r="Z121" s="273"/>
    </row>
    <row r="122" spans="1:33">
      <c r="A122" s="22"/>
      <c r="B122" s="23"/>
      <c r="C122" s="23"/>
      <c r="D122" s="23"/>
      <c r="E122" s="24"/>
      <c r="F122" s="271"/>
      <c r="G122" s="272"/>
      <c r="H122" s="272"/>
      <c r="I122" s="272"/>
      <c r="J122" s="272"/>
      <c r="K122" s="272"/>
      <c r="L122" s="272"/>
      <c r="M122" s="272"/>
      <c r="N122" s="272"/>
      <c r="O122" s="272"/>
      <c r="P122" s="272"/>
      <c r="Q122" s="272"/>
      <c r="R122" s="272"/>
      <c r="S122" s="272"/>
      <c r="T122" s="272"/>
      <c r="U122" s="272"/>
      <c r="V122" s="272"/>
      <c r="W122" s="272"/>
      <c r="X122" s="272"/>
      <c r="Y122" s="272"/>
      <c r="Z122" s="273"/>
    </row>
    <row r="123" spans="1:33">
      <c r="A123" s="22"/>
      <c r="B123" s="23"/>
      <c r="C123" s="23"/>
      <c r="D123" s="23"/>
      <c r="E123" s="24"/>
      <c r="F123" s="271"/>
      <c r="G123" s="272"/>
      <c r="H123" s="272"/>
      <c r="I123" s="272"/>
      <c r="J123" s="272"/>
      <c r="K123" s="272"/>
      <c r="L123" s="272"/>
      <c r="M123" s="272"/>
      <c r="N123" s="272"/>
      <c r="O123" s="272"/>
      <c r="P123" s="272"/>
      <c r="Q123" s="272"/>
      <c r="R123" s="272"/>
      <c r="S123" s="272"/>
      <c r="T123" s="272"/>
      <c r="U123" s="272"/>
      <c r="V123" s="272"/>
      <c r="W123" s="272"/>
      <c r="X123" s="272"/>
      <c r="Y123" s="272"/>
      <c r="Z123" s="273"/>
    </row>
    <row r="124" spans="1:33">
      <c r="A124" s="22"/>
      <c r="B124" s="23"/>
      <c r="C124" s="23"/>
      <c r="D124" s="23"/>
      <c r="E124" s="24"/>
      <c r="F124" s="274"/>
      <c r="G124" s="275"/>
      <c r="H124" s="275"/>
      <c r="I124" s="275"/>
      <c r="J124" s="275"/>
      <c r="K124" s="275"/>
      <c r="L124" s="275"/>
      <c r="M124" s="275"/>
      <c r="N124" s="275"/>
      <c r="O124" s="275"/>
      <c r="P124" s="275"/>
      <c r="Q124" s="275"/>
      <c r="R124" s="275"/>
      <c r="S124" s="275"/>
      <c r="T124" s="275"/>
      <c r="U124" s="275"/>
      <c r="V124" s="275"/>
      <c r="W124" s="275"/>
      <c r="X124" s="275"/>
      <c r="Y124" s="275"/>
      <c r="Z124" s="276"/>
    </row>
    <row r="125" spans="1:33" ht="13.5" customHeight="1">
      <c r="A125" s="217" t="s">
        <v>107</v>
      </c>
      <c r="B125" s="218"/>
      <c r="C125" s="218"/>
      <c r="D125" s="218"/>
      <c r="E125" s="219"/>
      <c r="F125" s="183" t="s">
        <v>154</v>
      </c>
      <c r="G125" s="184"/>
      <c r="H125" s="184"/>
      <c r="I125" s="184"/>
      <c r="J125" s="184"/>
      <c r="K125" s="184"/>
      <c r="L125" s="184"/>
      <c r="M125" s="184"/>
      <c r="N125" s="184"/>
      <c r="O125" s="184"/>
      <c r="P125" s="184"/>
      <c r="Q125" s="184"/>
      <c r="R125" s="184"/>
      <c r="S125" s="184"/>
      <c r="T125" s="184"/>
      <c r="U125" s="184"/>
      <c r="V125" s="184"/>
      <c r="W125" s="184"/>
      <c r="X125" s="184"/>
      <c r="Y125" s="184"/>
      <c r="Z125" s="185"/>
    </row>
    <row r="126" spans="1:33" ht="13.2" customHeight="1">
      <c r="A126" s="220"/>
      <c r="B126" s="221"/>
      <c r="C126" s="221"/>
      <c r="D126" s="221"/>
      <c r="E126" s="222"/>
      <c r="F126" s="186"/>
      <c r="G126" s="187"/>
      <c r="H126" s="187"/>
      <c r="I126" s="187"/>
      <c r="J126" s="187"/>
      <c r="K126" s="187"/>
      <c r="L126" s="187"/>
      <c r="M126" s="187"/>
      <c r="N126" s="187"/>
      <c r="O126" s="187"/>
      <c r="P126" s="187"/>
      <c r="Q126" s="187"/>
      <c r="R126" s="187"/>
      <c r="S126" s="187"/>
      <c r="T126" s="187"/>
      <c r="U126" s="187"/>
      <c r="V126" s="187"/>
      <c r="W126" s="187"/>
      <c r="X126" s="187"/>
      <c r="Y126" s="187"/>
      <c r="Z126" s="188"/>
    </row>
    <row r="127" spans="1:33" ht="13.2" customHeight="1">
      <c r="A127" s="220"/>
      <c r="B127" s="221"/>
      <c r="C127" s="221"/>
      <c r="D127" s="221"/>
      <c r="E127" s="222"/>
      <c r="F127" s="186"/>
      <c r="G127" s="187"/>
      <c r="H127" s="187"/>
      <c r="I127" s="187"/>
      <c r="J127" s="187"/>
      <c r="K127" s="187"/>
      <c r="L127" s="187"/>
      <c r="M127" s="187"/>
      <c r="N127" s="187"/>
      <c r="O127" s="187"/>
      <c r="P127" s="187"/>
      <c r="Q127" s="187"/>
      <c r="R127" s="187"/>
      <c r="S127" s="187"/>
      <c r="T127" s="187"/>
      <c r="U127" s="187"/>
      <c r="V127" s="187"/>
      <c r="W127" s="187"/>
      <c r="X127" s="187"/>
      <c r="Y127" s="187"/>
      <c r="Z127" s="188"/>
    </row>
    <row r="128" spans="1:33" ht="13.2" customHeight="1">
      <c r="A128" s="220"/>
      <c r="B128" s="221"/>
      <c r="C128" s="221"/>
      <c r="D128" s="221"/>
      <c r="E128" s="222"/>
      <c r="F128" s="186"/>
      <c r="G128" s="187"/>
      <c r="H128" s="187"/>
      <c r="I128" s="187"/>
      <c r="J128" s="187"/>
      <c r="K128" s="187"/>
      <c r="L128" s="187"/>
      <c r="M128" s="187"/>
      <c r="N128" s="187"/>
      <c r="O128" s="187"/>
      <c r="P128" s="187"/>
      <c r="Q128" s="187"/>
      <c r="R128" s="187"/>
      <c r="S128" s="187"/>
      <c r="T128" s="187"/>
      <c r="U128" s="187"/>
      <c r="V128" s="187"/>
      <c r="W128" s="187"/>
      <c r="X128" s="187"/>
      <c r="Y128" s="187"/>
      <c r="Z128" s="188"/>
    </row>
    <row r="129" spans="1:33" ht="13.2" customHeight="1">
      <c r="A129" s="220"/>
      <c r="B129" s="221"/>
      <c r="C129" s="221"/>
      <c r="D129" s="221"/>
      <c r="E129" s="222"/>
      <c r="F129" s="186"/>
      <c r="G129" s="187"/>
      <c r="H129" s="187"/>
      <c r="I129" s="187"/>
      <c r="J129" s="187"/>
      <c r="K129" s="187"/>
      <c r="L129" s="187"/>
      <c r="M129" s="187"/>
      <c r="N129" s="187"/>
      <c r="O129" s="187"/>
      <c r="P129" s="187"/>
      <c r="Q129" s="187"/>
      <c r="R129" s="187"/>
      <c r="S129" s="187"/>
      <c r="T129" s="187"/>
      <c r="U129" s="187"/>
      <c r="V129" s="187"/>
      <c r="W129" s="187"/>
      <c r="X129" s="187"/>
      <c r="Y129" s="187"/>
      <c r="Z129" s="188"/>
    </row>
    <row r="130" spans="1:33">
      <c r="A130" s="339" t="str">
        <f>IF(LEN(F125)&gt;250,"文字数："&amp;LEN(F125)&amp;"         　文字数オーバー！","")</f>
        <v/>
      </c>
      <c r="B130" s="340"/>
      <c r="C130" s="340"/>
      <c r="D130" s="340"/>
      <c r="E130" s="341"/>
      <c r="F130" s="186"/>
      <c r="G130" s="187"/>
      <c r="H130" s="187"/>
      <c r="I130" s="187"/>
      <c r="J130" s="187"/>
      <c r="K130" s="187"/>
      <c r="L130" s="187"/>
      <c r="M130" s="187"/>
      <c r="N130" s="187"/>
      <c r="O130" s="187"/>
      <c r="P130" s="187"/>
      <c r="Q130" s="187"/>
      <c r="R130" s="187"/>
      <c r="S130" s="187"/>
      <c r="T130" s="187"/>
      <c r="U130" s="187"/>
      <c r="V130" s="187"/>
      <c r="W130" s="187"/>
      <c r="X130" s="187"/>
      <c r="Y130" s="187"/>
      <c r="Z130" s="188"/>
      <c r="AB130" s="1" t="s">
        <v>104</v>
      </c>
    </row>
    <row r="131" spans="1:33" ht="13.2" customHeight="1">
      <c r="A131" s="339"/>
      <c r="B131" s="340"/>
      <c r="C131" s="340"/>
      <c r="D131" s="340"/>
      <c r="E131" s="341"/>
      <c r="F131" s="186"/>
      <c r="G131" s="187"/>
      <c r="H131" s="187"/>
      <c r="I131" s="187"/>
      <c r="J131" s="187"/>
      <c r="K131" s="187"/>
      <c r="L131" s="187"/>
      <c r="M131" s="187"/>
      <c r="N131" s="187"/>
      <c r="O131" s="187"/>
      <c r="P131" s="187"/>
      <c r="Q131" s="187"/>
      <c r="R131" s="187"/>
      <c r="S131" s="187"/>
      <c r="T131" s="187"/>
      <c r="U131" s="187"/>
      <c r="V131" s="187"/>
      <c r="W131" s="187"/>
      <c r="X131" s="187"/>
      <c r="Y131" s="187"/>
      <c r="Z131" s="188"/>
      <c r="AB131" s="19" t="s">
        <v>45</v>
      </c>
      <c r="AC131" s="20"/>
      <c r="AE131" s="162">
        <f>LEN($F$125)</f>
        <v>248</v>
      </c>
      <c r="AF131" s="162"/>
      <c r="AG131" s="21" t="s">
        <v>41</v>
      </c>
    </row>
    <row r="132" spans="1:33">
      <c r="A132" s="342"/>
      <c r="B132" s="343"/>
      <c r="C132" s="343"/>
      <c r="D132" s="343"/>
      <c r="E132" s="344"/>
      <c r="F132" s="186"/>
      <c r="G132" s="187"/>
      <c r="H132" s="187"/>
      <c r="I132" s="187"/>
      <c r="J132" s="187"/>
      <c r="K132" s="187"/>
      <c r="L132" s="187"/>
      <c r="M132" s="187"/>
      <c r="N132" s="187"/>
      <c r="O132" s="187"/>
      <c r="P132" s="187"/>
      <c r="Q132" s="187"/>
      <c r="R132" s="187"/>
      <c r="S132" s="187"/>
      <c r="T132" s="187"/>
      <c r="U132" s="187"/>
      <c r="V132" s="187"/>
      <c r="W132" s="187"/>
      <c r="X132" s="187"/>
      <c r="Y132" s="187"/>
      <c r="Z132" s="188"/>
    </row>
    <row r="133" spans="1:33" ht="13.2" customHeight="1">
      <c r="A133" s="345" t="s">
        <v>134</v>
      </c>
      <c r="B133" s="346"/>
      <c r="C133" s="346"/>
      <c r="D133" s="346"/>
      <c r="E133" s="347"/>
      <c r="F133" s="183" t="s">
        <v>155</v>
      </c>
      <c r="G133" s="184"/>
      <c r="H133" s="184"/>
      <c r="I133" s="184"/>
      <c r="J133" s="184"/>
      <c r="K133" s="184"/>
      <c r="L133" s="184"/>
      <c r="M133" s="184"/>
      <c r="N133" s="184"/>
      <c r="O133" s="184"/>
      <c r="P133" s="184"/>
      <c r="Q133" s="184"/>
      <c r="R133" s="184"/>
      <c r="S133" s="184"/>
      <c r="T133" s="184"/>
      <c r="U133" s="184"/>
      <c r="V133" s="184"/>
      <c r="W133" s="184"/>
      <c r="X133" s="184"/>
      <c r="Y133" s="184"/>
      <c r="Z133" s="185"/>
    </row>
    <row r="134" spans="1:33" ht="13.2" customHeight="1">
      <c r="A134" s="348"/>
      <c r="B134" s="349"/>
      <c r="C134" s="349"/>
      <c r="D134" s="349"/>
      <c r="E134" s="350"/>
      <c r="F134" s="186"/>
      <c r="G134" s="187"/>
      <c r="H134" s="187"/>
      <c r="I134" s="187"/>
      <c r="J134" s="187"/>
      <c r="K134" s="187"/>
      <c r="L134" s="187"/>
      <c r="M134" s="187"/>
      <c r="N134" s="187"/>
      <c r="O134" s="187"/>
      <c r="P134" s="187"/>
      <c r="Q134" s="187"/>
      <c r="R134" s="187"/>
      <c r="S134" s="187"/>
      <c r="T134" s="187"/>
      <c r="U134" s="187"/>
      <c r="V134" s="187"/>
      <c r="W134" s="187"/>
      <c r="X134" s="187"/>
      <c r="Y134" s="187"/>
      <c r="Z134" s="188"/>
    </row>
    <row r="135" spans="1:33">
      <c r="A135" s="348"/>
      <c r="B135" s="349"/>
      <c r="C135" s="349"/>
      <c r="D135" s="349"/>
      <c r="E135" s="350"/>
      <c r="F135" s="186"/>
      <c r="G135" s="187"/>
      <c r="H135" s="187"/>
      <c r="I135" s="187"/>
      <c r="J135" s="187"/>
      <c r="K135" s="187"/>
      <c r="L135" s="187"/>
      <c r="M135" s="187"/>
      <c r="N135" s="187"/>
      <c r="O135" s="187"/>
      <c r="P135" s="187"/>
      <c r="Q135" s="187"/>
      <c r="R135" s="187"/>
      <c r="S135" s="187"/>
      <c r="T135" s="187"/>
      <c r="U135" s="187"/>
      <c r="V135" s="187"/>
      <c r="W135" s="187"/>
      <c r="X135" s="187"/>
      <c r="Y135" s="187"/>
      <c r="Z135" s="188"/>
    </row>
    <row r="136" spans="1:33">
      <c r="A136" s="348"/>
      <c r="B136" s="349"/>
      <c r="C136" s="349"/>
      <c r="D136" s="349"/>
      <c r="E136" s="350"/>
      <c r="F136" s="186"/>
      <c r="G136" s="187"/>
      <c r="H136" s="187"/>
      <c r="I136" s="187"/>
      <c r="J136" s="187"/>
      <c r="K136" s="187"/>
      <c r="L136" s="187"/>
      <c r="M136" s="187"/>
      <c r="N136" s="187"/>
      <c r="O136" s="187"/>
      <c r="P136" s="187"/>
      <c r="Q136" s="187"/>
      <c r="R136" s="187"/>
      <c r="S136" s="187"/>
      <c r="T136" s="187"/>
      <c r="U136" s="187"/>
      <c r="V136" s="187"/>
      <c r="W136" s="187"/>
      <c r="X136" s="187"/>
      <c r="Y136" s="187"/>
      <c r="Z136" s="188"/>
    </row>
    <row r="137" spans="1:33">
      <c r="A137" s="348"/>
      <c r="B137" s="349"/>
      <c r="C137" s="349"/>
      <c r="D137" s="349"/>
      <c r="E137" s="350"/>
      <c r="F137" s="186"/>
      <c r="G137" s="187"/>
      <c r="H137" s="187"/>
      <c r="I137" s="187"/>
      <c r="J137" s="187"/>
      <c r="K137" s="187"/>
      <c r="L137" s="187"/>
      <c r="M137" s="187"/>
      <c r="N137" s="187"/>
      <c r="O137" s="187"/>
      <c r="P137" s="187"/>
      <c r="Q137" s="187"/>
      <c r="R137" s="187"/>
      <c r="S137" s="187"/>
      <c r="T137" s="187"/>
      <c r="U137" s="187"/>
      <c r="V137" s="187"/>
      <c r="W137" s="187"/>
      <c r="X137" s="187"/>
      <c r="Y137" s="187"/>
      <c r="Z137" s="188"/>
    </row>
    <row r="138" spans="1:33">
      <c r="A138" s="339" t="str">
        <f>IF(LEN(F133)&gt;250,"文字数："&amp;LEN(F133)&amp;"         　文字数オーバー！","")</f>
        <v/>
      </c>
      <c r="B138" s="340"/>
      <c r="C138" s="340"/>
      <c r="D138" s="340"/>
      <c r="E138" s="341"/>
      <c r="F138" s="186"/>
      <c r="G138" s="187"/>
      <c r="H138" s="187"/>
      <c r="I138" s="187"/>
      <c r="J138" s="187"/>
      <c r="K138" s="187"/>
      <c r="L138" s="187"/>
      <c r="M138" s="187"/>
      <c r="N138" s="187"/>
      <c r="O138" s="187"/>
      <c r="P138" s="187"/>
      <c r="Q138" s="187"/>
      <c r="R138" s="187"/>
      <c r="S138" s="187"/>
      <c r="T138" s="187"/>
      <c r="U138" s="187"/>
      <c r="V138" s="187"/>
      <c r="W138" s="187"/>
      <c r="X138" s="187"/>
      <c r="Y138" s="187"/>
      <c r="Z138" s="188"/>
    </row>
    <row r="139" spans="1:33">
      <c r="A139" s="339"/>
      <c r="B139" s="340"/>
      <c r="C139" s="340"/>
      <c r="D139" s="340"/>
      <c r="E139" s="341"/>
      <c r="F139" s="186"/>
      <c r="G139" s="187"/>
      <c r="H139" s="187"/>
      <c r="I139" s="187"/>
      <c r="J139" s="187"/>
      <c r="K139" s="187"/>
      <c r="L139" s="187"/>
      <c r="M139" s="187"/>
      <c r="N139" s="187"/>
      <c r="O139" s="187"/>
      <c r="P139" s="187"/>
      <c r="Q139" s="187"/>
      <c r="R139" s="187"/>
      <c r="S139" s="187"/>
      <c r="T139" s="187"/>
      <c r="U139" s="187"/>
      <c r="V139" s="187"/>
      <c r="W139" s="187"/>
      <c r="X139" s="187"/>
      <c r="Y139" s="187"/>
      <c r="Z139" s="188"/>
    </row>
    <row r="140" spans="1:33">
      <c r="A140" s="342"/>
      <c r="B140" s="343"/>
      <c r="C140" s="343"/>
      <c r="D140" s="343"/>
      <c r="E140" s="344"/>
      <c r="F140" s="186"/>
      <c r="G140" s="187"/>
      <c r="H140" s="187"/>
      <c r="I140" s="187"/>
      <c r="J140" s="187"/>
      <c r="K140" s="187"/>
      <c r="L140" s="187"/>
      <c r="M140" s="187"/>
      <c r="N140" s="187"/>
      <c r="O140" s="187"/>
      <c r="P140" s="187"/>
      <c r="Q140" s="187"/>
      <c r="R140" s="187"/>
      <c r="S140" s="187"/>
      <c r="T140" s="187"/>
      <c r="U140" s="187"/>
      <c r="V140" s="187"/>
      <c r="W140" s="187"/>
      <c r="X140" s="187"/>
      <c r="Y140" s="187"/>
      <c r="Z140" s="188"/>
      <c r="AB140" s="1" t="s">
        <v>78</v>
      </c>
    </row>
    <row r="141" spans="1:33" ht="14.4">
      <c r="A141" s="169" t="s">
        <v>79</v>
      </c>
      <c r="B141" s="170"/>
      <c r="C141" s="170"/>
      <c r="D141" s="170"/>
      <c r="E141" s="171"/>
      <c r="F141" s="261"/>
      <c r="G141" s="261"/>
      <c r="H141" s="261"/>
      <c r="I141" s="261"/>
      <c r="J141" s="261"/>
      <c r="K141" s="261"/>
      <c r="L141" s="261"/>
      <c r="M141" s="261"/>
      <c r="N141" s="261"/>
      <c r="O141" s="261"/>
      <c r="P141" s="261"/>
      <c r="Q141" s="261"/>
      <c r="R141" s="261"/>
      <c r="S141" s="261"/>
      <c r="T141" s="261"/>
      <c r="U141" s="261"/>
      <c r="V141" s="261"/>
      <c r="W141" s="261"/>
      <c r="X141" s="261"/>
      <c r="Y141" s="261"/>
      <c r="Z141" s="262"/>
      <c r="AB141" s="19" t="s">
        <v>45</v>
      </c>
      <c r="AC141" s="20"/>
      <c r="AE141" s="162">
        <f>LEN($F$133)</f>
        <v>118</v>
      </c>
      <c r="AF141" s="162"/>
      <c r="AG141" s="21" t="s">
        <v>41</v>
      </c>
    </row>
    <row r="142" spans="1:33">
      <c r="A142" s="259"/>
      <c r="B142" s="231"/>
      <c r="C142" s="231"/>
      <c r="D142" s="231"/>
      <c r="E142" s="260"/>
      <c r="F142" s="263"/>
      <c r="G142" s="263"/>
      <c r="H142" s="263"/>
      <c r="I142" s="263"/>
      <c r="J142" s="263"/>
      <c r="K142" s="263"/>
      <c r="L142" s="263"/>
      <c r="M142" s="263"/>
      <c r="N142" s="263"/>
      <c r="O142" s="263"/>
      <c r="P142" s="263"/>
      <c r="Q142" s="263"/>
      <c r="R142" s="263"/>
      <c r="S142" s="263"/>
      <c r="T142" s="263"/>
      <c r="U142" s="263"/>
      <c r="V142" s="263"/>
      <c r="W142" s="263"/>
      <c r="X142" s="263"/>
      <c r="Y142" s="263"/>
      <c r="Z142" s="264"/>
    </row>
    <row r="143" spans="1:33">
      <c r="A143" s="172"/>
      <c r="B143" s="173"/>
      <c r="C143" s="173"/>
      <c r="D143" s="173"/>
      <c r="E143" s="174"/>
      <c r="F143" s="265"/>
      <c r="G143" s="265"/>
      <c r="H143" s="265"/>
      <c r="I143" s="265"/>
      <c r="J143" s="265"/>
      <c r="K143" s="265"/>
      <c r="L143" s="265"/>
      <c r="M143" s="265"/>
      <c r="N143" s="265"/>
      <c r="O143" s="265"/>
      <c r="P143" s="265"/>
      <c r="Q143" s="265"/>
      <c r="R143" s="265"/>
      <c r="S143" s="265"/>
      <c r="T143" s="265"/>
      <c r="U143" s="265"/>
      <c r="V143" s="265"/>
      <c r="W143" s="265"/>
      <c r="X143" s="265"/>
      <c r="Y143" s="265"/>
      <c r="Z143" s="266"/>
    </row>
    <row r="144" spans="1:33">
      <c r="A144" s="91"/>
      <c r="B144" s="91"/>
      <c r="C144" s="91"/>
      <c r="D144" s="91"/>
      <c r="E144" s="91"/>
      <c r="F144" s="90"/>
      <c r="G144" s="90"/>
      <c r="H144" s="90"/>
      <c r="I144" s="90"/>
      <c r="J144" s="90"/>
      <c r="K144" s="90"/>
      <c r="L144" s="90"/>
      <c r="M144" s="90"/>
      <c r="N144" s="90"/>
      <c r="O144" s="90"/>
      <c r="P144" s="90"/>
      <c r="Q144" s="90"/>
      <c r="R144" s="90"/>
      <c r="S144" s="90"/>
      <c r="T144" s="90"/>
      <c r="U144" s="90"/>
      <c r="V144" s="90"/>
      <c r="W144" s="90"/>
      <c r="X144" s="90"/>
      <c r="Y144" s="90"/>
      <c r="Z144" s="90"/>
    </row>
    <row r="145" spans="1:26" ht="15.6" customHeight="1">
      <c r="A145" s="2" t="s">
        <v>170</v>
      </c>
      <c r="B145" s="25"/>
    </row>
    <row r="146" spans="1:26" ht="15.6" customHeight="1">
      <c r="A146" s="2"/>
      <c r="B146" s="26" t="s">
        <v>109</v>
      </c>
    </row>
    <row r="147" spans="1:26" ht="15.6" customHeight="1">
      <c r="A147" s="2"/>
      <c r="B147" s="25"/>
    </row>
    <row r="148" spans="1:26" ht="13.2" customHeight="1">
      <c r="A148" s="225" t="s">
        <v>19</v>
      </c>
      <c r="B148" s="226"/>
      <c r="C148" s="226"/>
      <c r="D148" s="226"/>
      <c r="E148" s="227"/>
      <c r="F148" s="155" t="s">
        <v>46</v>
      </c>
      <c r="G148" s="156"/>
      <c r="H148" s="156"/>
      <c r="I148" s="225" t="s">
        <v>26</v>
      </c>
      <c r="J148" s="226"/>
      <c r="K148" s="226"/>
      <c r="L148" s="226"/>
      <c r="M148" s="226"/>
      <c r="N148" s="226"/>
      <c r="O148" s="226"/>
      <c r="P148" s="226"/>
      <c r="Q148" s="226"/>
      <c r="R148" s="226"/>
      <c r="S148" s="226"/>
      <c r="T148" s="226"/>
      <c r="U148" s="226"/>
      <c r="V148" s="226"/>
      <c r="W148" s="226"/>
      <c r="X148" s="226"/>
      <c r="Y148" s="226"/>
      <c r="Z148" s="227"/>
    </row>
    <row r="149" spans="1:26">
      <c r="A149" s="228"/>
      <c r="B149" s="229"/>
      <c r="C149" s="229"/>
      <c r="D149" s="229"/>
      <c r="E149" s="230"/>
      <c r="F149" s="242"/>
      <c r="G149" s="243"/>
      <c r="H149" s="243"/>
      <c r="I149" s="228"/>
      <c r="J149" s="229"/>
      <c r="K149" s="229"/>
      <c r="L149" s="229"/>
      <c r="M149" s="229"/>
      <c r="N149" s="229"/>
      <c r="O149" s="229"/>
      <c r="P149" s="229"/>
      <c r="Q149" s="229"/>
      <c r="R149" s="229"/>
      <c r="S149" s="229"/>
      <c r="T149" s="229"/>
      <c r="U149" s="229"/>
      <c r="V149" s="229"/>
      <c r="W149" s="229"/>
      <c r="X149" s="229"/>
      <c r="Y149" s="229"/>
      <c r="Z149" s="230"/>
    </row>
    <row r="150" spans="1:26">
      <c r="A150" s="175" t="s">
        <v>21</v>
      </c>
      <c r="B150" s="176"/>
      <c r="C150" s="176"/>
      <c r="D150" s="176"/>
      <c r="E150" s="177"/>
      <c r="F150" s="133">
        <v>1000000</v>
      </c>
      <c r="G150" s="134"/>
      <c r="H150" s="134"/>
      <c r="I150" s="122"/>
      <c r="J150" s="123"/>
      <c r="K150" s="123"/>
      <c r="L150" s="123"/>
      <c r="M150" s="123"/>
      <c r="N150" s="123"/>
      <c r="O150" s="123"/>
      <c r="P150" s="123"/>
      <c r="Q150" s="123"/>
      <c r="R150" s="123"/>
      <c r="S150" s="123"/>
      <c r="T150" s="123"/>
      <c r="U150" s="123"/>
      <c r="V150" s="123"/>
      <c r="W150" s="123"/>
      <c r="X150" s="123"/>
      <c r="Y150" s="123"/>
      <c r="Z150" s="192"/>
    </row>
    <row r="151" spans="1:26">
      <c r="A151" s="223"/>
      <c r="B151" s="109"/>
      <c r="C151" s="109"/>
      <c r="D151" s="109"/>
      <c r="E151" s="224"/>
      <c r="F151" s="135"/>
      <c r="G151" s="110"/>
      <c r="H151" s="110"/>
      <c r="I151" s="130"/>
      <c r="J151" s="131"/>
      <c r="K151" s="131"/>
      <c r="L151" s="131"/>
      <c r="M151" s="131"/>
      <c r="N151" s="131"/>
      <c r="O151" s="131"/>
      <c r="P151" s="131"/>
      <c r="Q151" s="131"/>
      <c r="R151" s="131"/>
      <c r="S151" s="131"/>
      <c r="T151" s="131"/>
      <c r="U151" s="131"/>
      <c r="V151" s="131"/>
      <c r="W151" s="131"/>
      <c r="X151" s="131"/>
      <c r="Y151" s="131"/>
      <c r="Z151" s="132"/>
    </row>
    <row r="152" spans="1:26">
      <c r="A152" s="178"/>
      <c r="B152" s="179"/>
      <c r="C152" s="179"/>
      <c r="D152" s="179"/>
      <c r="E152" s="180"/>
      <c r="F152" s="136"/>
      <c r="G152" s="137"/>
      <c r="H152" s="137"/>
      <c r="I152" s="202"/>
      <c r="J152" s="203"/>
      <c r="K152" s="203"/>
      <c r="L152" s="203"/>
      <c r="M152" s="203"/>
      <c r="N152" s="203"/>
      <c r="O152" s="203"/>
      <c r="P152" s="203"/>
      <c r="Q152" s="203"/>
      <c r="R152" s="203"/>
      <c r="S152" s="203"/>
      <c r="T152" s="203"/>
      <c r="U152" s="203"/>
      <c r="V152" s="203"/>
      <c r="W152" s="203"/>
      <c r="X152" s="203"/>
      <c r="Y152" s="203"/>
      <c r="Z152" s="204"/>
    </row>
    <row r="153" spans="1:26">
      <c r="A153" s="175" t="s">
        <v>22</v>
      </c>
      <c r="B153" s="176"/>
      <c r="C153" s="176"/>
      <c r="D153" s="176"/>
      <c r="E153" s="177"/>
      <c r="F153" s="133">
        <v>250000</v>
      </c>
      <c r="G153" s="134"/>
      <c r="H153" s="214"/>
      <c r="I153" s="122"/>
      <c r="J153" s="123"/>
      <c r="K153" s="123"/>
      <c r="L153" s="123"/>
      <c r="M153" s="123"/>
      <c r="N153" s="123"/>
      <c r="O153" s="123"/>
      <c r="P153" s="123"/>
      <c r="Q153" s="123"/>
      <c r="R153" s="123"/>
      <c r="S153" s="123"/>
      <c r="T153" s="123"/>
      <c r="U153" s="123"/>
      <c r="V153" s="123"/>
      <c r="W153" s="123"/>
      <c r="X153" s="123"/>
      <c r="Y153" s="123"/>
      <c r="Z153" s="192"/>
    </row>
    <row r="154" spans="1:26">
      <c r="A154" s="223"/>
      <c r="B154" s="109"/>
      <c r="C154" s="109"/>
      <c r="D154" s="109"/>
      <c r="E154" s="224"/>
      <c r="F154" s="135"/>
      <c r="G154" s="110"/>
      <c r="H154" s="215"/>
      <c r="I154" s="130"/>
      <c r="J154" s="131"/>
      <c r="K154" s="131"/>
      <c r="L154" s="131"/>
      <c r="M154" s="131"/>
      <c r="N154" s="131"/>
      <c r="O154" s="131"/>
      <c r="P154" s="131"/>
      <c r="Q154" s="131"/>
      <c r="R154" s="131"/>
      <c r="S154" s="131"/>
      <c r="T154" s="131"/>
      <c r="U154" s="131"/>
      <c r="V154" s="131"/>
      <c r="W154" s="131"/>
      <c r="X154" s="131"/>
      <c r="Y154" s="131"/>
      <c r="Z154" s="132"/>
    </row>
    <row r="155" spans="1:26">
      <c r="A155" s="178"/>
      <c r="B155" s="179"/>
      <c r="C155" s="179"/>
      <c r="D155" s="179"/>
      <c r="E155" s="180"/>
      <c r="F155" s="136"/>
      <c r="G155" s="137"/>
      <c r="H155" s="216"/>
      <c r="I155" s="202"/>
      <c r="J155" s="203"/>
      <c r="K155" s="203"/>
      <c r="L155" s="203"/>
      <c r="M155" s="203"/>
      <c r="N155" s="203"/>
      <c r="O155" s="203"/>
      <c r="P155" s="203"/>
      <c r="Q155" s="203"/>
      <c r="R155" s="203"/>
      <c r="S155" s="203"/>
      <c r="T155" s="203"/>
      <c r="U155" s="203"/>
      <c r="V155" s="203"/>
      <c r="W155" s="203"/>
      <c r="X155" s="203"/>
      <c r="Y155" s="203"/>
      <c r="Z155" s="204"/>
    </row>
    <row r="156" spans="1:26">
      <c r="A156" s="175" t="s">
        <v>23</v>
      </c>
      <c r="B156" s="176"/>
      <c r="C156" s="176"/>
      <c r="D156" s="176"/>
      <c r="E156" s="177"/>
      <c r="F156" s="133">
        <v>250000</v>
      </c>
      <c r="G156" s="134"/>
      <c r="H156" s="214"/>
      <c r="I156" s="122" t="s">
        <v>96</v>
      </c>
      <c r="J156" s="123"/>
      <c r="K156" s="123"/>
      <c r="L156" s="123"/>
      <c r="M156" s="123"/>
      <c r="N156" s="123"/>
      <c r="O156" s="123"/>
      <c r="P156" s="123"/>
      <c r="Q156" s="123"/>
      <c r="R156" s="123"/>
      <c r="S156" s="123"/>
      <c r="T156" s="123"/>
      <c r="U156" s="123"/>
      <c r="V156" s="123"/>
      <c r="W156" s="123"/>
      <c r="X156" s="123"/>
      <c r="Y156" s="123"/>
      <c r="Z156" s="192"/>
    </row>
    <row r="157" spans="1:26">
      <c r="A157" s="223"/>
      <c r="B157" s="109"/>
      <c r="C157" s="109"/>
      <c r="D157" s="109"/>
      <c r="E157" s="224"/>
      <c r="F157" s="135"/>
      <c r="G157" s="110"/>
      <c r="H157" s="215"/>
      <c r="I157" s="130"/>
      <c r="J157" s="131"/>
      <c r="K157" s="131"/>
      <c r="L157" s="131"/>
      <c r="M157" s="131"/>
      <c r="N157" s="131"/>
      <c r="O157" s="131"/>
      <c r="P157" s="131"/>
      <c r="Q157" s="131"/>
      <c r="R157" s="131"/>
      <c r="S157" s="131"/>
      <c r="T157" s="131"/>
      <c r="U157" s="131"/>
      <c r="V157" s="131"/>
      <c r="W157" s="131"/>
      <c r="X157" s="131"/>
      <c r="Y157" s="131"/>
      <c r="Z157" s="132"/>
    </row>
    <row r="158" spans="1:26">
      <c r="A158" s="178"/>
      <c r="B158" s="179"/>
      <c r="C158" s="179"/>
      <c r="D158" s="179"/>
      <c r="E158" s="180"/>
      <c r="F158" s="136"/>
      <c r="G158" s="137"/>
      <c r="H158" s="216"/>
      <c r="I158" s="202"/>
      <c r="J158" s="203"/>
      <c r="K158" s="203"/>
      <c r="L158" s="203"/>
      <c r="M158" s="203"/>
      <c r="N158" s="203"/>
      <c r="O158" s="203"/>
      <c r="P158" s="203"/>
      <c r="Q158" s="203"/>
      <c r="R158" s="203"/>
      <c r="S158" s="203"/>
      <c r="T158" s="203"/>
      <c r="U158" s="203"/>
      <c r="V158" s="203"/>
      <c r="W158" s="203"/>
      <c r="X158" s="203"/>
      <c r="Y158" s="203"/>
      <c r="Z158" s="204"/>
    </row>
    <row r="159" spans="1:26">
      <c r="A159" s="175" t="s">
        <v>24</v>
      </c>
      <c r="B159" s="176"/>
      <c r="C159" s="176"/>
      <c r="D159" s="176"/>
      <c r="E159" s="177"/>
      <c r="F159" s="133"/>
      <c r="G159" s="134"/>
      <c r="H159" s="214"/>
      <c r="I159" s="122"/>
      <c r="J159" s="123"/>
      <c r="K159" s="123"/>
      <c r="L159" s="123"/>
      <c r="M159" s="123"/>
      <c r="N159" s="123"/>
      <c r="O159" s="123"/>
      <c r="P159" s="123"/>
      <c r="Q159" s="123"/>
      <c r="R159" s="123"/>
      <c r="S159" s="123"/>
      <c r="T159" s="123"/>
      <c r="U159" s="123"/>
      <c r="V159" s="123"/>
      <c r="W159" s="123"/>
      <c r="X159" s="123"/>
      <c r="Y159" s="123"/>
      <c r="Z159" s="192"/>
    </row>
    <row r="160" spans="1:26">
      <c r="A160" s="223"/>
      <c r="B160" s="109"/>
      <c r="C160" s="109"/>
      <c r="D160" s="109"/>
      <c r="E160" s="224"/>
      <c r="F160" s="135"/>
      <c r="G160" s="110"/>
      <c r="H160" s="215"/>
      <c r="I160" s="130"/>
      <c r="J160" s="131"/>
      <c r="K160" s="131"/>
      <c r="L160" s="131"/>
      <c r="M160" s="131"/>
      <c r="N160" s="131"/>
      <c r="O160" s="131"/>
      <c r="P160" s="131"/>
      <c r="Q160" s="131"/>
      <c r="R160" s="131"/>
      <c r="S160" s="131"/>
      <c r="T160" s="131"/>
      <c r="U160" s="131"/>
      <c r="V160" s="131"/>
      <c r="W160" s="131"/>
      <c r="X160" s="131"/>
      <c r="Y160" s="131"/>
      <c r="Z160" s="132"/>
    </row>
    <row r="161" spans="1:26">
      <c r="A161" s="178"/>
      <c r="B161" s="179"/>
      <c r="C161" s="179"/>
      <c r="D161" s="179"/>
      <c r="E161" s="180"/>
      <c r="F161" s="136"/>
      <c r="G161" s="137"/>
      <c r="H161" s="216"/>
      <c r="I161" s="202"/>
      <c r="J161" s="203"/>
      <c r="K161" s="203"/>
      <c r="L161" s="203"/>
      <c r="M161" s="203"/>
      <c r="N161" s="203"/>
      <c r="O161" s="203"/>
      <c r="P161" s="203"/>
      <c r="Q161" s="203"/>
      <c r="R161" s="203"/>
      <c r="S161" s="203"/>
      <c r="T161" s="203"/>
      <c r="U161" s="203"/>
      <c r="V161" s="203"/>
      <c r="W161" s="203"/>
      <c r="X161" s="203"/>
      <c r="Y161" s="203"/>
      <c r="Z161" s="204"/>
    </row>
    <row r="162" spans="1:26">
      <c r="A162" s="175" t="s">
        <v>25</v>
      </c>
      <c r="B162" s="176"/>
      <c r="C162" s="176"/>
      <c r="D162" s="176"/>
      <c r="E162" s="177"/>
      <c r="F162" s="133"/>
      <c r="G162" s="134"/>
      <c r="H162" s="214"/>
      <c r="I162" s="122"/>
      <c r="J162" s="123"/>
      <c r="K162" s="123"/>
      <c r="L162" s="123"/>
      <c r="M162" s="123"/>
      <c r="N162" s="123"/>
      <c r="O162" s="123"/>
      <c r="P162" s="123"/>
      <c r="Q162" s="123"/>
      <c r="R162" s="123"/>
      <c r="S162" s="123"/>
      <c r="T162" s="123"/>
      <c r="U162" s="123"/>
      <c r="V162" s="123"/>
      <c r="W162" s="123"/>
      <c r="X162" s="123"/>
      <c r="Y162" s="123"/>
      <c r="Z162" s="192"/>
    </row>
    <row r="163" spans="1:26">
      <c r="A163" s="223"/>
      <c r="B163" s="109"/>
      <c r="C163" s="109"/>
      <c r="D163" s="109"/>
      <c r="E163" s="224"/>
      <c r="F163" s="135"/>
      <c r="G163" s="110"/>
      <c r="H163" s="215"/>
      <c r="I163" s="130"/>
      <c r="J163" s="131"/>
      <c r="K163" s="131"/>
      <c r="L163" s="131"/>
      <c r="M163" s="131"/>
      <c r="N163" s="131"/>
      <c r="O163" s="131"/>
      <c r="P163" s="131"/>
      <c r="Q163" s="131"/>
      <c r="R163" s="131"/>
      <c r="S163" s="131"/>
      <c r="T163" s="131"/>
      <c r="U163" s="131"/>
      <c r="V163" s="131"/>
      <c r="W163" s="131"/>
      <c r="X163" s="131"/>
      <c r="Y163" s="131"/>
      <c r="Z163" s="132"/>
    </row>
    <row r="164" spans="1:26">
      <c r="A164" s="178"/>
      <c r="B164" s="179"/>
      <c r="C164" s="179"/>
      <c r="D164" s="179"/>
      <c r="E164" s="180"/>
      <c r="F164" s="136"/>
      <c r="G164" s="137"/>
      <c r="H164" s="216"/>
      <c r="I164" s="202"/>
      <c r="J164" s="203"/>
      <c r="K164" s="203"/>
      <c r="L164" s="203"/>
      <c r="M164" s="203"/>
      <c r="N164" s="203"/>
      <c r="O164" s="203"/>
      <c r="P164" s="203"/>
      <c r="Q164" s="203"/>
      <c r="R164" s="203"/>
      <c r="S164" s="203"/>
      <c r="T164" s="203"/>
      <c r="U164" s="203"/>
      <c r="V164" s="203"/>
      <c r="W164" s="203"/>
      <c r="X164" s="203"/>
      <c r="Y164" s="203"/>
      <c r="Z164" s="204"/>
    </row>
    <row r="165" spans="1:26">
      <c r="A165" s="175" t="s">
        <v>27</v>
      </c>
      <c r="B165" s="176"/>
      <c r="C165" s="176"/>
      <c r="D165" s="176"/>
      <c r="E165" s="177"/>
      <c r="F165" s="244">
        <f>SUM(F150:H164)</f>
        <v>1500000</v>
      </c>
      <c r="G165" s="245"/>
      <c r="H165" s="246"/>
      <c r="I165" s="122"/>
      <c r="J165" s="123"/>
      <c r="K165" s="123"/>
      <c r="L165" s="123"/>
      <c r="M165" s="123"/>
      <c r="N165" s="123"/>
      <c r="O165" s="123"/>
      <c r="P165" s="123"/>
      <c r="Q165" s="123"/>
      <c r="R165" s="123"/>
      <c r="S165" s="123"/>
      <c r="T165" s="123"/>
      <c r="U165" s="123"/>
      <c r="V165" s="123"/>
      <c r="W165" s="123"/>
      <c r="X165" s="123"/>
      <c r="Y165" s="123"/>
      <c r="Z165" s="192"/>
    </row>
    <row r="166" spans="1:26">
      <c r="A166" s="223"/>
      <c r="B166" s="109"/>
      <c r="C166" s="109"/>
      <c r="D166" s="109"/>
      <c r="E166" s="224"/>
      <c r="F166" s="247"/>
      <c r="G166" s="112"/>
      <c r="H166" s="248"/>
      <c r="I166" s="130"/>
      <c r="J166" s="131"/>
      <c r="K166" s="131"/>
      <c r="L166" s="131"/>
      <c r="M166" s="131"/>
      <c r="N166" s="131"/>
      <c r="O166" s="131"/>
      <c r="P166" s="131"/>
      <c r="Q166" s="131"/>
      <c r="R166" s="131"/>
      <c r="S166" s="131"/>
      <c r="T166" s="131"/>
      <c r="U166" s="131"/>
      <c r="V166" s="131"/>
      <c r="W166" s="131"/>
      <c r="X166" s="131"/>
      <c r="Y166" s="131"/>
      <c r="Z166" s="132"/>
    </row>
    <row r="167" spans="1:26">
      <c r="A167" s="178"/>
      <c r="B167" s="179"/>
      <c r="C167" s="179"/>
      <c r="D167" s="179"/>
      <c r="E167" s="180"/>
      <c r="F167" s="249"/>
      <c r="G167" s="250"/>
      <c r="H167" s="251"/>
      <c r="I167" s="197"/>
      <c r="J167" s="199"/>
      <c r="K167" s="199"/>
      <c r="L167" s="199"/>
      <c r="M167" s="199"/>
      <c r="N167" s="199"/>
      <c r="O167" s="199"/>
      <c r="P167" s="199"/>
      <c r="Q167" s="199"/>
      <c r="R167" s="199"/>
      <c r="S167" s="199"/>
      <c r="T167" s="199"/>
      <c r="U167" s="199"/>
      <c r="V167" s="199"/>
      <c r="W167" s="199"/>
      <c r="X167" s="199"/>
      <c r="Y167" s="199"/>
      <c r="Z167" s="200"/>
    </row>
    <row r="168" spans="1:26">
      <c r="A168" s="95"/>
      <c r="B168" s="95"/>
      <c r="C168" s="95"/>
      <c r="D168" s="95"/>
      <c r="E168" s="95"/>
    </row>
    <row r="169" spans="1:26" ht="17.399999999999999" customHeight="1">
      <c r="A169" s="225" t="s">
        <v>20</v>
      </c>
      <c r="B169" s="226"/>
      <c r="C169" s="226"/>
      <c r="D169" s="226"/>
      <c r="E169" s="227"/>
      <c r="F169" s="155" t="s">
        <v>47</v>
      </c>
      <c r="G169" s="156"/>
      <c r="H169" s="156"/>
      <c r="I169" s="155" t="s">
        <v>48</v>
      </c>
      <c r="J169" s="156"/>
      <c r="K169" s="156"/>
      <c r="L169" s="157"/>
      <c r="M169" s="225" t="s">
        <v>26</v>
      </c>
      <c r="N169" s="226"/>
      <c r="O169" s="226"/>
      <c r="P169" s="226"/>
      <c r="Q169" s="226"/>
      <c r="R169" s="226"/>
      <c r="S169" s="226"/>
      <c r="T169" s="226"/>
      <c r="U169" s="226"/>
      <c r="V169" s="226"/>
      <c r="W169" s="226"/>
      <c r="X169" s="226"/>
      <c r="Y169" s="226"/>
      <c r="Z169" s="227"/>
    </row>
    <row r="170" spans="1:26">
      <c r="A170" s="228"/>
      <c r="B170" s="229"/>
      <c r="C170" s="229"/>
      <c r="D170" s="229"/>
      <c r="E170" s="230"/>
      <c r="F170" s="242"/>
      <c r="G170" s="243"/>
      <c r="H170" s="243"/>
      <c r="I170" s="242"/>
      <c r="J170" s="243"/>
      <c r="K170" s="243"/>
      <c r="L170" s="267"/>
      <c r="M170" s="228"/>
      <c r="N170" s="229"/>
      <c r="O170" s="229"/>
      <c r="P170" s="229"/>
      <c r="Q170" s="229"/>
      <c r="R170" s="229"/>
      <c r="S170" s="229"/>
      <c r="T170" s="229"/>
      <c r="U170" s="229"/>
      <c r="V170" s="229"/>
      <c r="W170" s="229"/>
      <c r="X170" s="229"/>
      <c r="Y170" s="229"/>
      <c r="Z170" s="230"/>
    </row>
    <row r="171" spans="1:26" ht="13.5" customHeight="1">
      <c r="A171" s="291" t="s">
        <v>72</v>
      </c>
      <c r="B171" s="292"/>
      <c r="C171" s="292"/>
      <c r="D171" s="292"/>
      <c r="E171" s="293"/>
      <c r="F171" s="133">
        <v>500000</v>
      </c>
      <c r="G171" s="134"/>
      <c r="H171" s="134"/>
      <c r="I171" s="133">
        <v>500000</v>
      </c>
      <c r="J171" s="134"/>
      <c r="K171" s="134"/>
      <c r="L171" s="214"/>
      <c r="M171" s="122" t="s">
        <v>156</v>
      </c>
      <c r="N171" s="123"/>
      <c r="O171" s="123"/>
      <c r="P171" s="123"/>
      <c r="Q171" s="123"/>
      <c r="R171" s="123"/>
      <c r="S171" s="123"/>
      <c r="T171" s="123"/>
      <c r="U171" s="123"/>
      <c r="V171" s="123"/>
      <c r="W171" s="123"/>
      <c r="X171" s="123"/>
      <c r="Y171" s="123"/>
      <c r="Z171" s="192"/>
    </row>
    <row r="172" spans="1:26">
      <c r="A172" s="294"/>
      <c r="B172" s="256"/>
      <c r="C172" s="256"/>
      <c r="D172" s="256"/>
      <c r="E172" s="295"/>
      <c r="F172" s="135"/>
      <c r="G172" s="110"/>
      <c r="H172" s="110"/>
      <c r="I172" s="135"/>
      <c r="J172" s="110"/>
      <c r="K172" s="110"/>
      <c r="L172" s="215"/>
      <c r="M172" s="130" t="s">
        <v>157</v>
      </c>
      <c r="N172" s="131"/>
      <c r="O172" s="131"/>
      <c r="P172" s="131"/>
      <c r="Q172" s="131"/>
      <c r="R172" s="131"/>
      <c r="S172" s="131"/>
      <c r="T172" s="131"/>
      <c r="U172" s="131"/>
      <c r="V172" s="131"/>
      <c r="W172" s="131"/>
      <c r="X172" s="131"/>
      <c r="Y172" s="131"/>
      <c r="Z172" s="132"/>
    </row>
    <row r="173" spans="1:26">
      <c r="A173" s="296"/>
      <c r="B173" s="297"/>
      <c r="C173" s="297"/>
      <c r="D173" s="297"/>
      <c r="E173" s="298"/>
      <c r="F173" s="135"/>
      <c r="G173" s="110"/>
      <c r="H173" s="110"/>
      <c r="I173" s="135"/>
      <c r="J173" s="110"/>
      <c r="K173" s="110"/>
      <c r="L173" s="215"/>
      <c r="M173" s="130" t="s">
        <v>158</v>
      </c>
      <c r="N173" s="131"/>
      <c r="O173" s="131"/>
      <c r="P173" s="131"/>
      <c r="Q173" s="131"/>
      <c r="R173" s="131"/>
      <c r="S173" s="131"/>
      <c r="T173" s="131"/>
      <c r="U173" s="131"/>
      <c r="V173" s="131"/>
      <c r="W173" s="131"/>
      <c r="X173" s="131"/>
      <c r="Y173" s="131"/>
      <c r="Z173" s="132"/>
    </row>
    <row r="174" spans="1:26" ht="13.5" customHeight="1">
      <c r="A174" s="351" t="str">
        <f>IF(ISBLANK($T$73),"",IF(($T$73*10000)*0.5&lt;$I$171+'【記入例】活動計画・収支予算（2年目以降）'!$I$40+'【記入例】活動計画・収支予算（2年目以降）'!$I$105,"合計金額の割合が申請額の50％を超えています！",""))</f>
        <v/>
      </c>
      <c r="B174" s="352"/>
      <c r="C174" s="352"/>
      <c r="D174" s="352"/>
      <c r="E174" s="353"/>
      <c r="F174" s="135"/>
      <c r="G174" s="110"/>
      <c r="H174" s="110"/>
      <c r="I174" s="135"/>
      <c r="J174" s="110"/>
      <c r="K174" s="110"/>
      <c r="L174" s="215"/>
      <c r="M174" s="130"/>
      <c r="N174" s="131"/>
      <c r="O174" s="131"/>
      <c r="P174" s="131"/>
      <c r="Q174" s="131"/>
      <c r="R174" s="131"/>
      <c r="S174" s="131"/>
      <c r="T174" s="131"/>
      <c r="U174" s="131"/>
      <c r="V174" s="131"/>
      <c r="W174" s="131"/>
      <c r="X174" s="131"/>
      <c r="Y174" s="131"/>
      <c r="Z174" s="132"/>
    </row>
    <row r="175" spans="1:26">
      <c r="A175" s="354"/>
      <c r="B175" s="355"/>
      <c r="C175" s="355"/>
      <c r="D175" s="355"/>
      <c r="E175" s="356"/>
      <c r="F175" s="136"/>
      <c r="G175" s="137"/>
      <c r="H175" s="137"/>
      <c r="I175" s="136"/>
      <c r="J175" s="137"/>
      <c r="K175" s="137"/>
      <c r="L175" s="216"/>
      <c r="M175" s="197"/>
      <c r="N175" s="199"/>
      <c r="O175" s="199"/>
      <c r="P175" s="199"/>
      <c r="Q175" s="199"/>
      <c r="R175" s="199"/>
      <c r="S175" s="199"/>
      <c r="T175" s="199"/>
      <c r="U175" s="199"/>
      <c r="V175" s="199"/>
      <c r="W175" s="199"/>
      <c r="X175" s="199"/>
      <c r="Y175" s="199"/>
      <c r="Z175" s="200"/>
    </row>
    <row r="176" spans="1:26">
      <c r="A176" s="175" t="s">
        <v>73</v>
      </c>
      <c r="B176" s="176"/>
      <c r="C176" s="176"/>
      <c r="D176" s="176"/>
      <c r="E176" s="177"/>
      <c r="F176" s="133"/>
      <c r="G176" s="134"/>
      <c r="H176" s="134"/>
      <c r="I176" s="133"/>
      <c r="J176" s="134"/>
      <c r="K176" s="134"/>
      <c r="L176" s="214"/>
      <c r="M176" s="122"/>
      <c r="N176" s="123"/>
      <c r="O176" s="123"/>
      <c r="P176" s="123"/>
      <c r="Q176" s="123"/>
      <c r="R176" s="123"/>
      <c r="S176" s="123"/>
      <c r="T176" s="123"/>
      <c r="U176" s="123"/>
      <c r="V176" s="123"/>
      <c r="W176" s="123"/>
      <c r="X176" s="123"/>
      <c r="Y176" s="123"/>
      <c r="Z176" s="192"/>
    </row>
    <row r="177" spans="1:26">
      <c r="A177" s="223"/>
      <c r="B177" s="109"/>
      <c r="C177" s="109"/>
      <c r="D177" s="109"/>
      <c r="E177" s="224"/>
      <c r="F177" s="135"/>
      <c r="G177" s="110"/>
      <c r="H177" s="110"/>
      <c r="I177" s="135"/>
      <c r="J177" s="110"/>
      <c r="K177" s="110"/>
      <c r="L177" s="215"/>
      <c r="M177" s="130"/>
      <c r="N177" s="131"/>
      <c r="O177" s="131"/>
      <c r="P177" s="131"/>
      <c r="Q177" s="131"/>
      <c r="R177" s="131"/>
      <c r="S177" s="131"/>
      <c r="T177" s="131"/>
      <c r="U177" s="131"/>
      <c r="V177" s="131"/>
      <c r="W177" s="131"/>
      <c r="X177" s="131"/>
      <c r="Y177" s="131"/>
      <c r="Z177" s="132"/>
    </row>
    <row r="178" spans="1:26">
      <c r="A178" s="223"/>
      <c r="B178" s="109"/>
      <c r="C178" s="109"/>
      <c r="D178" s="109"/>
      <c r="E178" s="224"/>
      <c r="F178" s="135"/>
      <c r="G178" s="110"/>
      <c r="H178" s="110"/>
      <c r="I178" s="135"/>
      <c r="J178" s="110"/>
      <c r="K178" s="110"/>
      <c r="L178" s="215"/>
      <c r="M178" s="130"/>
      <c r="N178" s="131"/>
      <c r="O178" s="131"/>
      <c r="P178" s="131"/>
      <c r="Q178" s="131"/>
      <c r="R178" s="131"/>
      <c r="S178" s="131"/>
      <c r="T178" s="131"/>
      <c r="U178" s="131"/>
      <c r="V178" s="131"/>
      <c r="W178" s="131"/>
      <c r="X178" s="131"/>
      <c r="Y178" s="131"/>
      <c r="Z178" s="132"/>
    </row>
    <row r="179" spans="1:26">
      <c r="A179" s="223"/>
      <c r="B179" s="109"/>
      <c r="C179" s="109"/>
      <c r="D179" s="109"/>
      <c r="E179" s="224"/>
      <c r="F179" s="135"/>
      <c r="G179" s="110"/>
      <c r="H179" s="110"/>
      <c r="I179" s="135"/>
      <c r="J179" s="110"/>
      <c r="K179" s="110"/>
      <c r="L179" s="215"/>
      <c r="M179" s="130"/>
      <c r="N179" s="131"/>
      <c r="O179" s="131"/>
      <c r="P179" s="131"/>
      <c r="Q179" s="131"/>
      <c r="R179" s="131"/>
      <c r="S179" s="131"/>
      <c r="T179" s="131"/>
      <c r="U179" s="131"/>
      <c r="V179" s="131"/>
      <c r="W179" s="131"/>
      <c r="X179" s="131"/>
      <c r="Y179" s="131"/>
      <c r="Z179" s="132"/>
    </row>
    <row r="180" spans="1:26">
      <c r="A180" s="178"/>
      <c r="B180" s="179"/>
      <c r="C180" s="179"/>
      <c r="D180" s="179"/>
      <c r="E180" s="180"/>
      <c r="F180" s="136"/>
      <c r="G180" s="137"/>
      <c r="H180" s="137"/>
      <c r="I180" s="136"/>
      <c r="J180" s="137"/>
      <c r="K180" s="137"/>
      <c r="L180" s="216"/>
      <c r="M180" s="197"/>
      <c r="N180" s="199"/>
      <c r="O180" s="199"/>
      <c r="P180" s="199"/>
      <c r="Q180" s="199"/>
      <c r="R180" s="199"/>
      <c r="S180" s="199"/>
      <c r="T180" s="199"/>
      <c r="U180" s="199"/>
      <c r="V180" s="199"/>
      <c r="W180" s="199"/>
      <c r="X180" s="199"/>
      <c r="Y180" s="199"/>
      <c r="Z180" s="200"/>
    </row>
    <row r="181" spans="1:26">
      <c r="A181" s="175" t="s">
        <v>74</v>
      </c>
      <c r="B181" s="176"/>
      <c r="C181" s="176"/>
      <c r="D181" s="176"/>
      <c r="E181" s="177"/>
      <c r="F181" s="133"/>
      <c r="G181" s="134"/>
      <c r="H181" s="134"/>
      <c r="I181" s="133"/>
      <c r="J181" s="134"/>
      <c r="K181" s="134"/>
      <c r="L181" s="214"/>
      <c r="M181" s="122"/>
      <c r="N181" s="123"/>
      <c r="O181" s="123"/>
      <c r="P181" s="123"/>
      <c r="Q181" s="123"/>
      <c r="R181" s="123"/>
      <c r="S181" s="123"/>
      <c r="T181" s="123"/>
      <c r="U181" s="123"/>
      <c r="V181" s="123"/>
      <c r="W181" s="123"/>
      <c r="X181" s="123"/>
      <c r="Y181" s="123"/>
      <c r="Z181" s="192"/>
    </row>
    <row r="182" spans="1:26">
      <c r="A182" s="223"/>
      <c r="B182" s="109"/>
      <c r="C182" s="109"/>
      <c r="D182" s="109"/>
      <c r="E182" s="224"/>
      <c r="F182" s="135"/>
      <c r="G182" s="110"/>
      <c r="H182" s="110"/>
      <c r="I182" s="135"/>
      <c r="J182" s="110"/>
      <c r="K182" s="110"/>
      <c r="L182" s="215"/>
      <c r="M182" s="130"/>
      <c r="N182" s="131"/>
      <c r="O182" s="131"/>
      <c r="P182" s="131"/>
      <c r="Q182" s="131"/>
      <c r="R182" s="131"/>
      <c r="S182" s="131"/>
      <c r="T182" s="131"/>
      <c r="U182" s="131"/>
      <c r="V182" s="131"/>
      <c r="W182" s="131"/>
      <c r="X182" s="131"/>
      <c r="Y182" s="131"/>
      <c r="Z182" s="132"/>
    </row>
    <row r="183" spans="1:26">
      <c r="A183" s="223"/>
      <c r="B183" s="109"/>
      <c r="C183" s="109"/>
      <c r="D183" s="109"/>
      <c r="E183" s="224"/>
      <c r="F183" s="135"/>
      <c r="G183" s="110"/>
      <c r="H183" s="110"/>
      <c r="I183" s="135"/>
      <c r="J183" s="110"/>
      <c r="K183" s="110"/>
      <c r="L183" s="215"/>
      <c r="M183" s="130"/>
      <c r="N183" s="131"/>
      <c r="O183" s="131"/>
      <c r="P183" s="131"/>
      <c r="Q183" s="131"/>
      <c r="R183" s="131"/>
      <c r="S183" s="131"/>
      <c r="T183" s="131"/>
      <c r="U183" s="131"/>
      <c r="V183" s="131"/>
      <c r="W183" s="131"/>
      <c r="X183" s="131"/>
      <c r="Y183" s="131"/>
      <c r="Z183" s="132"/>
    </row>
    <row r="184" spans="1:26">
      <c r="A184" s="223"/>
      <c r="B184" s="109"/>
      <c r="C184" s="109"/>
      <c r="D184" s="109"/>
      <c r="E184" s="224"/>
      <c r="F184" s="135"/>
      <c r="G184" s="110"/>
      <c r="H184" s="110"/>
      <c r="I184" s="135"/>
      <c r="J184" s="110"/>
      <c r="K184" s="110"/>
      <c r="L184" s="215"/>
      <c r="M184" s="130"/>
      <c r="N184" s="131"/>
      <c r="O184" s="131"/>
      <c r="P184" s="131"/>
      <c r="Q184" s="131"/>
      <c r="R184" s="131"/>
      <c r="S184" s="131"/>
      <c r="T184" s="131"/>
      <c r="U184" s="131"/>
      <c r="V184" s="131"/>
      <c r="W184" s="131"/>
      <c r="X184" s="131"/>
      <c r="Y184" s="131"/>
      <c r="Z184" s="132"/>
    </row>
    <row r="185" spans="1:26">
      <c r="A185" s="178"/>
      <c r="B185" s="179"/>
      <c r="C185" s="179"/>
      <c r="D185" s="179"/>
      <c r="E185" s="180"/>
      <c r="F185" s="136"/>
      <c r="G185" s="137"/>
      <c r="H185" s="137"/>
      <c r="I185" s="136"/>
      <c r="J185" s="137"/>
      <c r="K185" s="137"/>
      <c r="L185" s="216"/>
      <c r="M185" s="197"/>
      <c r="N185" s="199"/>
      <c r="O185" s="199"/>
      <c r="P185" s="199"/>
      <c r="Q185" s="199"/>
      <c r="R185" s="199"/>
      <c r="S185" s="199"/>
      <c r="T185" s="199"/>
      <c r="U185" s="199"/>
      <c r="V185" s="199"/>
      <c r="W185" s="199"/>
      <c r="X185" s="199"/>
      <c r="Y185" s="199"/>
      <c r="Z185" s="200"/>
    </row>
    <row r="186" spans="1:26">
      <c r="A186" s="175" t="s">
        <v>75</v>
      </c>
      <c r="B186" s="176"/>
      <c r="C186" s="176"/>
      <c r="D186" s="176"/>
      <c r="E186" s="177"/>
      <c r="F186" s="133">
        <v>1000000</v>
      </c>
      <c r="G186" s="134"/>
      <c r="H186" s="134"/>
      <c r="I186" s="133">
        <v>500000</v>
      </c>
      <c r="J186" s="134"/>
      <c r="K186" s="134"/>
      <c r="L186" s="214"/>
      <c r="M186" s="122" t="s">
        <v>180</v>
      </c>
      <c r="N186" s="123"/>
      <c r="O186" s="123"/>
      <c r="P186" s="123"/>
      <c r="Q186" s="123"/>
      <c r="R186" s="123"/>
      <c r="S186" s="123"/>
      <c r="T186" s="123"/>
      <c r="U186" s="123"/>
      <c r="V186" s="123"/>
      <c r="W186" s="123"/>
      <c r="X186" s="123"/>
      <c r="Y186" s="123"/>
      <c r="Z186" s="192"/>
    </row>
    <row r="187" spans="1:26">
      <c r="A187" s="223"/>
      <c r="B187" s="109"/>
      <c r="C187" s="109"/>
      <c r="D187" s="109"/>
      <c r="E187" s="224"/>
      <c r="F187" s="135"/>
      <c r="G187" s="110"/>
      <c r="H187" s="110"/>
      <c r="I187" s="135"/>
      <c r="J187" s="110"/>
      <c r="K187" s="110"/>
      <c r="L187" s="215"/>
      <c r="M187" s="130" t="s">
        <v>182</v>
      </c>
      <c r="N187" s="131"/>
      <c r="O187" s="131"/>
      <c r="P187" s="131"/>
      <c r="Q187" s="131"/>
      <c r="R187" s="131"/>
      <c r="S187" s="131"/>
      <c r="T187" s="131"/>
      <c r="U187" s="131"/>
      <c r="V187" s="131"/>
      <c r="W187" s="131"/>
      <c r="X187" s="131"/>
      <c r="Y187" s="131"/>
      <c r="Z187" s="132"/>
    </row>
    <row r="188" spans="1:26">
      <c r="A188" s="223"/>
      <c r="B188" s="109"/>
      <c r="C188" s="109"/>
      <c r="D188" s="109"/>
      <c r="E188" s="224"/>
      <c r="F188" s="135"/>
      <c r="G188" s="110"/>
      <c r="H188" s="110"/>
      <c r="I188" s="135"/>
      <c r="J188" s="110"/>
      <c r="K188" s="110"/>
      <c r="L188" s="215"/>
      <c r="M188" s="130"/>
      <c r="N188" s="131"/>
      <c r="O188" s="131"/>
      <c r="P188" s="131"/>
      <c r="Q188" s="131"/>
      <c r="R188" s="131"/>
      <c r="S188" s="131"/>
      <c r="T188" s="131"/>
      <c r="U188" s="131"/>
      <c r="V188" s="131"/>
      <c r="W188" s="131"/>
      <c r="X188" s="131"/>
      <c r="Y188" s="131"/>
      <c r="Z188" s="132"/>
    </row>
    <row r="189" spans="1:26">
      <c r="A189" s="223"/>
      <c r="B189" s="109"/>
      <c r="C189" s="109"/>
      <c r="D189" s="109"/>
      <c r="E189" s="224"/>
      <c r="F189" s="135"/>
      <c r="G189" s="110"/>
      <c r="H189" s="110"/>
      <c r="I189" s="135"/>
      <c r="J189" s="110"/>
      <c r="K189" s="110"/>
      <c r="L189" s="215"/>
      <c r="M189" s="130"/>
      <c r="N189" s="131"/>
      <c r="O189" s="131"/>
      <c r="P189" s="131"/>
      <c r="Q189" s="131"/>
      <c r="R189" s="131"/>
      <c r="S189" s="131"/>
      <c r="T189" s="131"/>
      <c r="U189" s="131"/>
      <c r="V189" s="131"/>
      <c r="W189" s="131"/>
      <c r="X189" s="131"/>
      <c r="Y189" s="131"/>
      <c r="Z189" s="132"/>
    </row>
    <row r="190" spans="1:26">
      <c r="A190" s="178"/>
      <c r="B190" s="179"/>
      <c r="C190" s="179"/>
      <c r="D190" s="179"/>
      <c r="E190" s="180"/>
      <c r="F190" s="136"/>
      <c r="G190" s="137"/>
      <c r="H190" s="137"/>
      <c r="I190" s="136"/>
      <c r="J190" s="137"/>
      <c r="K190" s="137"/>
      <c r="L190" s="216"/>
      <c r="M190" s="197"/>
      <c r="N190" s="199"/>
      <c r="O190" s="199"/>
      <c r="P190" s="199"/>
      <c r="Q190" s="199"/>
      <c r="R190" s="199"/>
      <c r="S190" s="199"/>
      <c r="T190" s="199"/>
      <c r="U190" s="199"/>
      <c r="V190" s="199"/>
      <c r="W190" s="199"/>
      <c r="X190" s="199"/>
      <c r="Y190" s="199"/>
      <c r="Z190" s="200"/>
    </row>
    <row r="191" spans="1:26">
      <c r="A191" s="175" t="s">
        <v>76</v>
      </c>
      <c r="B191" s="176"/>
      <c r="C191" s="176"/>
      <c r="D191" s="176"/>
      <c r="E191" s="177"/>
      <c r="F191" s="133"/>
      <c r="G191" s="134"/>
      <c r="H191" s="134"/>
      <c r="I191" s="133"/>
      <c r="J191" s="134"/>
      <c r="K191" s="134"/>
      <c r="L191" s="214"/>
      <c r="M191" s="122"/>
      <c r="N191" s="123"/>
      <c r="O191" s="123"/>
      <c r="P191" s="123"/>
      <c r="Q191" s="123"/>
      <c r="R191" s="123"/>
      <c r="S191" s="123"/>
      <c r="T191" s="123"/>
      <c r="U191" s="123"/>
      <c r="V191" s="123"/>
      <c r="W191" s="123"/>
      <c r="X191" s="123"/>
      <c r="Y191" s="123"/>
      <c r="Z191" s="192"/>
    </row>
    <row r="192" spans="1:26">
      <c r="A192" s="223"/>
      <c r="B192" s="109"/>
      <c r="C192" s="109"/>
      <c r="D192" s="109"/>
      <c r="E192" s="224"/>
      <c r="F192" s="135"/>
      <c r="G192" s="110"/>
      <c r="H192" s="110"/>
      <c r="I192" s="135"/>
      <c r="J192" s="110"/>
      <c r="K192" s="110"/>
      <c r="L192" s="215"/>
      <c r="M192" s="130"/>
      <c r="N192" s="131"/>
      <c r="O192" s="131"/>
      <c r="P192" s="131"/>
      <c r="Q192" s="131"/>
      <c r="R192" s="131"/>
      <c r="S192" s="131"/>
      <c r="T192" s="131"/>
      <c r="U192" s="131"/>
      <c r="V192" s="131"/>
      <c r="W192" s="131"/>
      <c r="X192" s="131"/>
      <c r="Y192" s="131"/>
      <c r="Z192" s="132"/>
    </row>
    <row r="193" spans="1:26">
      <c r="A193" s="223"/>
      <c r="B193" s="109"/>
      <c r="C193" s="109"/>
      <c r="D193" s="109"/>
      <c r="E193" s="224"/>
      <c r="F193" s="135"/>
      <c r="G193" s="110"/>
      <c r="H193" s="110"/>
      <c r="I193" s="135"/>
      <c r="J193" s="110"/>
      <c r="K193" s="110"/>
      <c r="L193" s="215"/>
      <c r="M193" s="130"/>
      <c r="N193" s="131"/>
      <c r="O193" s="131"/>
      <c r="P193" s="131"/>
      <c r="Q193" s="131"/>
      <c r="R193" s="131"/>
      <c r="S193" s="131"/>
      <c r="T193" s="131"/>
      <c r="U193" s="131"/>
      <c r="V193" s="131"/>
      <c r="W193" s="131"/>
      <c r="X193" s="131"/>
      <c r="Y193" s="131"/>
      <c r="Z193" s="132"/>
    </row>
    <row r="194" spans="1:26">
      <c r="A194" s="223"/>
      <c r="B194" s="109"/>
      <c r="C194" s="109"/>
      <c r="D194" s="109"/>
      <c r="E194" s="224"/>
      <c r="F194" s="135"/>
      <c r="G194" s="110"/>
      <c r="H194" s="110"/>
      <c r="I194" s="135"/>
      <c r="J194" s="110"/>
      <c r="K194" s="110"/>
      <c r="L194" s="215"/>
      <c r="M194" s="130"/>
      <c r="N194" s="131"/>
      <c r="O194" s="131"/>
      <c r="P194" s="131"/>
      <c r="Q194" s="131"/>
      <c r="R194" s="131"/>
      <c r="S194" s="131"/>
      <c r="T194" s="131"/>
      <c r="U194" s="131"/>
      <c r="V194" s="131"/>
      <c r="W194" s="131"/>
      <c r="X194" s="131"/>
      <c r="Y194" s="131"/>
      <c r="Z194" s="132"/>
    </row>
    <row r="195" spans="1:26">
      <c r="A195" s="178"/>
      <c r="B195" s="179"/>
      <c r="C195" s="179"/>
      <c r="D195" s="179"/>
      <c r="E195" s="180"/>
      <c r="F195" s="136"/>
      <c r="G195" s="137"/>
      <c r="H195" s="137"/>
      <c r="I195" s="136"/>
      <c r="J195" s="137"/>
      <c r="K195" s="137"/>
      <c r="L195" s="216"/>
      <c r="M195" s="197"/>
      <c r="N195" s="199"/>
      <c r="O195" s="199"/>
      <c r="P195" s="199"/>
      <c r="Q195" s="199"/>
      <c r="R195" s="199"/>
      <c r="S195" s="199"/>
      <c r="T195" s="199"/>
      <c r="U195" s="199"/>
      <c r="V195" s="199"/>
      <c r="W195" s="199"/>
      <c r="X195" s="199"/>
      <c r="Y195" s="199"/>
      <c r="Z195" s="200"/>
    </row>
    <row r="196" spans="1:26">
      <c r="A196" s="175" t="s">
        <v>27</v>
      </c>
      <c r="B196" s="176"/>
      <c r="C196" s="176"/>
      <c r="D196" s="176"/>
      <c r="E196" s="177"/>
      <c r="F196" s="244">
        <f>SUM(F171:H195)</f>
        <v>1500000</v>
      </c>
      <c r="G196" s="245"/>
      <c r="H196" s="245"/>
      <c r="I196" s="244">
        <f>SUM(I171:L195)</f>
        <v>1000000</v>
      </c>
      <c r="J196" s="245"/>
      <c r="K196" s="245"/>
      <c r="L196" s="246"/>
      <c r="M196" s="126"/>
      <c r="N196" s="114"/>
      <c r="O196" s="114"/>
      <c r="P196" s="114"/>
      <c r="Q196" s="114"/>
      <c r="R196" s="114"/>
      <c r="S196" s="114"/>
      <c r="T196" s="114"/>
      <c r="U196" s="114"/>
      <c r="V196" s="114"/>
      <c r="W196" s="114"/>
      <c r="X196" s="114"/>
      <c r="Y196" s="114"/>
      <c r="Z196" s="127"/>
    </row>
    <row r="197" spans="1:26">
      <c r="A197" s="223"/>
      <c r="B197" s="109"/>
      <c r="C197" s="109"/>
      <c r="D197" s="109"/>
      <c r="E197" s="224"/>
      <c r="F197" s="247"/>
      <c r="G197" s="112"/>
      <c r="H197" s="112"/>
      <c r="I197" s="247"/>
      <c r="J197" s="112"/>
      <c r="K197" s="112"/>
      <c r="L197" s="248"/>
      <c r="M197" s="252"/>
      <c r="N197" s="253"/>
      <c r="O197" s="253"/>
      <c r="P197" s="253"/>
      <c r="Q197" s="253"/>
      <c r="R197" s="253"/>
      <c r="S197" s="253"/>
      <c r="T197" s="253"/>
      <c r="U197" s="253"/>
      <c r="V197" s="253"/>
      <c r="W197" s="253"/>
      <c r="X197" s="253"/>
      <c r="Y197" s="253"/>
      <c r="Z197" s="254"/>
    </row>
    <row r="198" spans="1:26">
      <c r="A198" s="178"/>
      <c r="B198" s="179"/>
      <c r="C198" s="179"/>
      <c r="D198" s="179"/>
      <c r="E198" s="180"/>
      <c r="F198" s="249"/>
      <c r="G198" s="250"/>
      <c r="H198" s="250"/>
      <c r="I198" s="249"/>
      <c r="J198" s="250"/>
      <c r="K198" s="250"/>
      <c r="L198" s="251"/>
      <c r="M198" s="27"/>
      <c r="N198" s="27"/>
      <c r="O198" s="27"/>
      <c r="P198" s="27"/>
      <c r="Q198" s="27"/>
      <c r="R198" s="27"/>
      <c r="S198" s="27"/>
      <c r="T198" s="27"/>
      <c r="U198" s="27"/>
      <c r="V198" s="27"/>
      <c r="W198" s="27"/>
      <c r="X198" s="27"/>
      <c r="Y198" s="27"/>
      <c r="Z198" s="28"/>
    </row>
    <row r="199" spans="1:26">
      <c r="A199" s="90"/>
      <c r="B199" s="90"/>
      <c r="C199" s="90"/>
      <c r="D199" s="90"/>
      <c r="E199" s="90"/>
      <c r="F199" s="91"/>
      <c r="G199" s="91"/>
      <c r="H199" s="91"/>
      <c r="I199" s="91"/>
      <c r="J199" s="91"/>
      <c r="K199" s="91"/>
      <c r="L199" s="91"/>
      <c r="M199" s="91"/>
      <c r="N199" s="91"/>
      <c r="O199" s="91"/>
      <c r="P199" s="91"/>
      <c r="Q199" s="91"/>
      <c r="R199" s="91"/>
      <c r="S199" s="91"/>
      <c r="T199" s="91"/>
      <c r="U199" s="91"/>
      <c r="V199" s="91"/>
      <c r="W199" s="91"/>
      <c r="X199" s="91"/>
      <c r="Y199" s="91"/>
      <c r="Z199" s="91"/>
    </row>
    <row r="200" spans="1:26">
      <c r="A200" s="2" t="s">
        <v>40</v>
      </c>
    </row>
    <row r="201" spans="1:26">
      <c r="A201" s="238" t="s">
        <v>35</v>
      </c>
      <c r="B201" s="239"/>
      <c r="C201" s="239"/>
      <c r="D201" s="239"/>
      <c r="E201" s="240"/>
      <c r="F201" s="241" t="s">
        <v>97</v>
      </c>
      <c r="G201" s="241"/>
      <c r="H201" s="241"/>
      <c r="I201" s="241"/>
      <c r="J201" s="241"/>
      <c r="K201" s="241" t="s">
        <v>36</v>
      </c>
      <c r="L201" s="241"/>
      <c r="M201" s="241"/>
      <c r="N201" s="241"/>
      <c r="O201" s="241"/>
      <c r="P201" s="241" t="s">
        <v>37</v>
      </c>
      <c r="Q201" s="241"/>
      <c r="R201" s="241"/>
      <c r="S201" s="241"/>
      <c r="T201" s="241"/>
      <c r="U201" s="241"/>
      <c r="V201" s="241"/>
      <c r="W201" s="241"/>
      <c r="X201" s="241"/>
      <c r="Y201" s="241"/>
      <c r="Z201" s="241"/>
    </row>
    <row r="202" spans="1:26">
      <c r="A202" s="126" t="s">
        <v>159</v>
      </c>
      <c r="B202" s="114"/>
      <c r="C202" s="114"/>
      <c r="D202" s="114"/>
      <c r="E202" s="127"/>
      <c r="F202" s="232">
        <v>1000000</v>
      </c>
      <c r="G202" s="233"/>
      <c r="H202" s="233"/>
      <c r="I202" s="233"/>
      <c r="J202" s="234"/>
      <c r="K202" s="357" t="s">
        <v>174</v>
      </c>
      <c r="L202" s="114"/>
      <c r="M202" s="114"/>
      <c r="N202" s="114"/>
      <c r="O202" s="127"/>
      <c r="P202" s="126" t="s">
        <v>160</v>
      </c>
      <c r="Q202" s="114"/>
      <c r="R202" s="114"/>
      <c r="S202" s="114"/>
      <c r="T202" s="114"/>
      <c r="U202" s="114"/>
      <c r="V202" s="114"/>
      <c r="W202" s="114"/>
      <c r="X202" s="114"/>
      <c r="Y202" s="114"/>
      <c r="Z202" s="127"/>
    </row>
    <row r="203" spans="1:26">
      <c r="A203" s="128"/>
      <c r="B203" s="115"/>
      <c r="C203" s="115"/>
      <c r="D203" s="115"/>
      <c r="E203" s="129"/>
      <c r="F203" s="235"/>
      <c r="G203" s="236"/>
      <c r="H203" s="236"/>
      <c r="I203" s="236"/>
      <c r="J203" s="237"/>
      <c r="K203" s="128"/>
      <c r="L203" s="115"/>
      <c r="M203" s="115"/>
      <c r="N203" s="115"/>
      <c r="O203" s="129"/>
      <c r="P203" s="128"/>
      <c r="Q203" s="115"/>
      <c r="R203" s="115"/>
      <c r="S203" s="115"/>
      <c r="T203" s="115"/>
      <c r="U203" s="115"/>
      <c r="V203" s="115"/>
      <c r="W203" s="115"/>
      <c r="X203" s="115"/>
      <c r="Y203" s="115"/>
      <c r="Z203" s="129"/>
    </row>
    <row r="204" spans="1:26">
      <c r="A204" s="126" t="s">
        <v>161</v>
      </c>
      <c r="B204" s="114"/>
      <c r="C204" s="114"/>
      <c r="D204" s="114"/>
      <c r="E204" s="127"/>
      <c r="F204" s="232">
        <v>500000</v>
      </c>
      <c r="G204" s="233"/>
      <c r="H204" s="233"/>
      <c r="I204" s="233"/>
      <c r="J204" s="234"/>
      <c r="K204" s="357" t="s">
        <v>175</v>
      </c>
      <c r="L204" s="114"/>
      <c r="M204" s="114"/>
      <c r="N204" s="114"/>
      <c r="O204" s="127"/>
      <c r="P204" s="126" t="s">
        <v>162</v>
      </c>
      <c r="Q204" s="114"/>
      <c r="R204" s="114"/>
      <c r="S204" s="114"/>
      <c r="T204" s="114"/>
      <c r="U204" s="114"/>
      <c r="V204" s="114"/>
      <c r="W204" s="114"/>
      <c r="X204" s="114"/>
      <c r="Y204" s="114"/>
      <c r="Z204" s="127"/>
    </row>
    <row r="205" spans="1:26">
      <c r="A205" s="128"/>
      <c r="B205" s="115"/>
      <c r="C205" s="115"/>
      <c r="D205" s="115"/>
      <c r="E205" s="129"/>
      <c r="F205" s="235"/>
      <c r="G205" s="236"/>
      <c r="H205" s="236"/>
      <c r="I205" s="236"/>
      <c r="J205" s="237"/>
      <c r="K205" s="128"/>
      <c r="L205" s="115"/>
      <c r="M205" s="115"/>
      <c r="N205" s="115"/>
      <c r="O205" s="129"/>
      <c r="P205" s="128"/>
      <c r="Q205" s="115"/>
      <c r="R205" s="115"/>
      <c r="S205" s="115"/>
      <c r="T205" s="115"/>
      <c r="U205" s="115"/>
      <c r="V205" s="115"/>
      <c r="W205" s="115"/>
      <c r="X205" s="115"/>
      <c r="Y205" s="115"/>
      <c r="Z205" s="129"/>
    </row>
    <row r="206" spans="1:26">
      <c r="A206" s="126"/>
      <c r="B206" s="114"/>
      <c r="C206" s="114"/>
      <c r="D206" s="114"/>
      <c r="E206" s="127"/>
      <c r="F206" s="232"/>
      <c r="G206" s="233"/>
      <c r="H206" s="233"/>
      <c r="I206" s="233"/>
      <c r="J206" s="234"/>
      <c r="K206" s="126"/>
      <c r="L206" s="114"/>
      <c r="M206" s="114"/>
      <c r="N206" s="114"/>
      <c r="O206" s="127"/>
      <c r="P206" s="126"/>
      <c r="Q206" s="114"/>
      <c r="R206" s="114"/>
      <c r="S206" s="114"/>
      <c r="T206" s="114"/>
      <c r="U206" s="114"/>
      <c r="V206" s="114"/>
      <c r="W206" s="114"/>
      <c r="X206" s="114"/>
      <c r="Y206" s="114"/>
      <c r="Z206" s="127"/>
    </row>
    <row r="207" spans="1:26">
      <c r="A207" s="128"/>
      <c r="B207" s="115"/>
      <c r="C207" s="115"/>
      <c r="D207" s="115"/>
      <c r="E207" s="129"/>
      <c r="F207" s="235"/>
      <c r="G207" s="236"/>
      <c r="H207" s="236"/>
      <c r="I207" s="236"/>
      <c r="J207" s="237"/>
      <c r="K207" s="128"/>
      <c r="L207" s="115"/>
      <c r="M207" s="115"/>
      <c r="N207" s="115"/>
      <c r="O207" s="129"/>
      <c r="P207" s="128"/>
      <c r="Q207" s="115"/>
      <c r="R207" s="115"/>
      <c r="S207" s="115"/>
      <c r="T207" s="115"/>
      <c r="U207" s="115"/>
      <c r="V207" s="115"/>
      <c r="W207" s="115"/>
      <c r="X207" s="115"/>
      <c r="Y207" s="115"/>
      <c r="Z207" s="129"/>
    </row>
    <row r="208" spans="1:26">
      <c r="A208" s="91"/>
      <c r="B208" s="91"/>
      <c r="C208" s="91"/>
      <c r="D208" s="91"/>
      <c r="E208" s="91"/>
      <c r="F208" s="91"/>
      <c r="G208" s="91"/>
      <c r="H208" s="91"/>
      <c r="I208" s="91"/>
      <c r="J208" s="91"/>
      <c r="K208" s="91"/>
      <c r="L208" s="91"/>
      <c r="M208" s="91"/>
      <c r="N208" s="91"/>
      <c r="O208" s="91"/>
      <c r="P208" s="91"/>
      <c r="Q208" s="91"/>
      <c r="R208" s="91"/>
      <c r="S208" s="91"/>
      <c r="T208" s="91"/>
      <c r="U208" s="91"/>
      <c r="V208" s="91"/>
      <c r="W208" s="91"/>
      <c r="X208" s="91"/>
      <c r="Y208" s="91"/>
      <c r="Z208" s="91"/>
    </row>
    <row r="209" spans="1:26">
      <c r="A209" s="29" t="s">
        <v>61</v>
      </c>
      <c r="B209" s="91"/>
      <c r="C209" s="91"/>
      <c r="D209" s="91"/>
      <c r="E209" s="91"/>
      <c r="F209" s="91"/>
      <c r="G209" s="91"/>
      <c r="H209" s="91"/>
      <c r="I209" s="91"/>
      <c r="J209" s="91"/>
      <c r="K209" s="91"/>
      <c r="L209" s="91"/>
      <c r="M209" s="91"/>
      <c r="N209" s="91"/>
      <c r="O209" s="91"/>
      <c r="P209" s="91"/>
      <c r="Q209" s="91"/>
      <c r="R209" s="91"/>
      <c r="S209" s="91"/>
      <c r="T209" s="91"/>
      <c r="U209" s="91"/>
      <c r="V209" s="91"/>
      <c r="W209" s="91"/>
      <c r="X209" s="91"/>
      <c r="Y209" s="91"/>
      <c r="Z209" s="91"/>
    </row>
    <row r="210" spans="1:26">
      <c r="A210" s="90" t="s">
        <v>55</v>
      </c>
      <c r="B210" s="91"/>
      <c r="C210" s="91"/>
      <c r="D210" s="91"/>
      <c r="E210" s="91"/>
      <c r="F210" s="91"/>
      <c r="G210" s="91"/>
      <c r="H210" s="91"/>
      <c r="I210" s="91"/>
      <c r="J210" s="91"/>
      <c r="K210" s="91"/>
      <c r="L210" s="91"/>
      <c r="M210" s="91"/>
      <c r="N210" s="91"/>
      <c r="O210" s="91"/>
      <c r="P210" s="91"/>
      <c r="Q210" s="91"/>
      <c r="R210" s="91"/>
      <c r="S210" s="91"/>
      <c r="T210" s="91"/>
      <c r="U210" s="91"/>
      <c r="V210" s="91"/>
      <c r="W210" s="91"/>
      <c r="X210" s="91"/>
      <c r="Y210" s="91"/>
      <c r="Z210" s="91"/>
    </row>
    <row r="211" spans="1:26">
      <c r="A211" s="116" t="s">
        <v>53</v>
      </c>
      <c r="B211" s="117"/>
      <c r="C211" s="117"/>
      <c r="D211" s="117"/>
      <c r="E211" s="118"/>
      <c r="F211" s="122" t="s">
        <v>98</v>
      </c>
      <c r="G211" s="123"/>
      <c r="H211" s="123"/>
      <c r="I211" s="123"/>
      <c r="J211" s="123"/>
      <c r="K211" s="123"/>
      <c r="L211" s="123"/>
      <c r="M211" s="123"/>
      <c r="N211" s="123"/>
      <c r="O211" s="123"/>
      <c r="P211" s="123"/>
      <c r="Q211" s="123"/>
      <c r="R211" s="123"/>
      <c r="S211" s="123"/>
      <c r="T211" s="123"/>
      <c r="U211" s="123"/>
      <c r="V211" s="123"/>
      <c r="W211" s="123"/>
      <c r="X211" s="123"/>
      <c r="Y211" s="123"/>
      <c r="Z211" s="192"/>
    </row>
    <row r="212" spans="1:26">
      <c r="A212" s="119"/>
      <c r="B212" s="120"/>
      <c r="C212" s="120"/>
      <c r="D212" s="120"/>
      <c r="E212" s="121"/>
      <c r="F212" s="124"/>
      <c r="G212" s="125"/>
      <c r="H212" s="125"/>
      <c r="I212" s="125"/>
      <c r="J212" s="125"/>
      <c r="K212" s="125"/>
      <c r="L212" s="125"/>
      <c r="M212" s="125"/>
      <c r="N212" s="125"/>
      <c r="O212" s="125"/>
      <c r="P212" s="125"/>
      <c r="Q212" s="125"/>
      <c r="R212" s="125"/>
      <c r="S212" s="125"/>
      <c r="T212" s="125"/>
      <c r="U212" s="125"/>
      <c r="V212" s="125"/>
      <c r="W212" s="125"/>
      <c r="X212" s="125"/>
      <c r="Y212" s="125"/>
      <c r="Z212" s="193"/>
    </row>
    <row r="213" spans="1:26">
      <c r="A213" s="116" t="s">
        <v>1</v>
      </c>
      <c r="B213" s="117"/>
      <c r="C213" s="117"/>
      <c r="D213" s="117"/>
      <c r="E213" s="118"/>
      <c r="F213" s="286" t="str">
        <f>PHONETIC($F$214)</f>
        <v>カンキョウ　ハナコ</v>
      </c>
      <c r="G213" s="195"/>
      <c r="H213" s="195"/>
      <c r="I213" s="195"/>
      <c r="J213" s="195"/>
      <c r="K213" s="195"/>
      <c r="L213" s="195"/>
      <c r="M213" s="195"/>
      <c r="N213" s="33"/>
      <c r="O213" s="33"/>
      <c r="P213" s="33"/>
      <c r="Q213" s="33"/>
      <c r="R213" s="33"/>
      <c r="S213" s="33"/>
      <c r="T213" s="33"/>
      <c r="U213" s="33"/>
      <c r="V213" s="33"/>
      <c r="W213" s="33"/>
      <c r="X213" s="33"/>
      <c r="Y213" s="33"/>
      <c r="Z213" s="34"/>
    </row>
    <row r="214" spans="1:26">
      <c r="A214" s="154" t="s">
        <v>52</v>
      </c>
      <c r="B214" s="153"/>
      <c r="C214" s="153"/>
      <c r="D214" s="153"/>
      <c r="E214" s="191"/>
      <c r="F214" s="277" t="s">
        <v>99</v>
      </c>
      <c r="G214" s="198"/>
      <c r="H214" s="198"/>
      <c r="I214" s="198"/>
      <c r="J214" s="198"/>
      <c r="K214" s="198"/>
      <c r="L214" s="198"/>
      <c r="M214" s="198"/>
      <c r="N214" s="289" t="s">
        <v>58</v>
      </c>
      <c r="O214" s="289"/>
      <c r="P214" s="289"/>
      <c r="Q214" s="289"/>
      <c r="R214" s="289"/>
      <c r="S214" s="198" t="s">
        <v>163</v>
      </c>
      <c r="T214" s="198"/>
      <c r="U214" s="198"/>
      <c r="V214" s="198"/>
      <c r="W214" s="198"/>
      <c r="X214" s="198"/>
      <c r="Y214" s="198"/>
      <c r="Z214" s="278"/>
    </row>
    <row r="215" spans="1:26">
      <c r="A215" s="119"/>
      <c r="B215" s="120"/>
      <c r="C215" s="120"/>
      <c r="D215" s="120"/>
      <c r="E215" s="121"/>
      <c r="F215" s="202"/>
      <c r="G215" s="203"/>
      <c r="H215" s="203"/>
      <c r="I215" s="203"/>
      <c r="J215" s="203"/>
      <c r="K215" s="203"/>
      <c r="L215" s="203"/>
      <c r="M215" s="203"/>
      <c r="N215" s="290"/>
      <c r="O215" s="290"/>
      <c r="P215" s="290"/>
      <c r="Q215" s="290"/>
      <c r="R215" s="290"/>
      <c r="S215" s="203"/>
      <c r="T215" s="203"/>
      <c r="U215" s="203"/>
      <c r="V215" s="203"/>
      <c r="W215" s="203"/>
      <c r="X215" s="203"/>
      <c r="Y215" s="203"/>
      <c r="Z215" s="204"/>
    </row>
    <row r="216" spans="1:26">
      <c r="A216" s="116" t="s">
        <v>56</v>
      </c>
      <c r="B216" s="117"/>
      <c r="C216" s="117"/>
      <c r="D216" s="117"/>
      <c r="E216" s="118"/>
      <c r="F216" s="358" t="s">
        <v>101</v>
      </c>
      <c r="G216" s="261"/>
      <c r="H216" s="261"/>
      <c r="I216" s="261"/>
      <c r="J216" s="261"/>
      <c r="K216" s="261"/>
      <c r="L216" s="261"/>
      <c r="M216" s="261"/>
      <c r="N216" s="261"/>
      <c r="O216" s="261"/>
      <c r="P216" s="261"/>
      <c r="Q216" s="261"/>
      <c r="R216" s="261"/>
      <c r="S216" s="261"/>
      <c r="T216" s="261"/>
      <c r="U216" s="261"/>
      <c r="V216" s="261"/>
      <c r="W216" s="261"/>
      <c r="X216" s="261"/>
      <c r="Y216" s="261"/>
      <c r="Z216" s="262"/>
    </row>
    <row r="217" spans="1:26">
      <c r="A217" s="154"/>
      <c r="B217" s="153"/>
      <c r="C217" s="153"/>
      <c r="D217" s="153"/>
      <c r="E217" s="191"/>
      <c r="F217" s="359"/>
      <c r="G217" s="263"/>
      <c r="H217" s="263"/>
      <c r="I217" s="263"/>
      <c r="J217" s="263"/>
      <c r="K217" s="263"/>
      <c r="L217" s="263"/>
      <c r="M217" s="263"/>
      <c r="N217" s="263"/>
      <c r="O217" s="263"/>
      <c r="P217" s="263"/>
      <c r="Q217" s="263"/>
      <c r="R217" s="263"/>
      <c r="S217" s="263"/>
      <c r="T217" s="263"/>
      <c r="U217" s="263"/>
      <c r="V217" s="263"/>
      <c r="W217" s="263"/>
      <c r="X217" s="263"/>
      <c r="Y217" s="263"/>
      <c r="Z217" s="264"/>
    </row>
    <row r="218" spans="1:26">
      <c r="A218" s="154"/>
      <c r="B218" s="153"/>
      <c r="C218" s="153"/>
      <c r="D218" s="153"/>
      <c r="E218" s="191"/>
      <c r="F218" s="359"/>
      <c r="G218" s="263"/>
      <c r="H218" s="263"/>
      <c r="I218" s="263"/>
      <c r="J218" s="263"/>
      <c r="K218" s="263"/>
      <c r="L218" s="263"/>
      <c r="M218" s="263"/>
      <c r="N218" s="263"/>
      <c r="O218" s="263"/>
      <c r="P218" s="263"/>
      <c r="Q218" s="263"/>
      <c r="R218" s="263"/>
      <c r="S218" s="263"/>
      <c r="T218" s="263"/>
      <c r="U218" s="263"/>
      <c r="V218" s="263"/>
      <c r="W218" s="263"/>
      <c r="X218" s="263"/>
      <c r="Y218" s="263"/>
      <c r="Z218" s="264"/>
    </row>
    <row r="219" spans="1:26">
      <c r="A219" s="119"/>
      <c r="B219" s="120"/>
      <c r="C219" s="120"/>
      <c r="D219" s="120"/>
      <c r="E219" s="121"/>
      <c r="F219" s="360"/>
      <c r="G219" s="265"/>
      <c r="H219" s="265"/>
      <c r="I219" s="265"/>
      <c r="J219" s="265"/>
      <c r="K219" s="265"/>
      <c r="L219" s="265"/>
      <c r="M219" s="265"/>
      <c r="N219" s="265"/>
      <c r="O219" s="265"/>
      <c r="P219" s="265"/>
      <c r="Q219" s="265"/>
      <c r="R219" s="265"/>
      <c r="S219" s="265"/>
      <c r="T219" s="265"/>
      <c r="U219" s="265"/>
      <c r="V219" s="265"/>
      <c r="W219" s="265"/>
      <c r="X219" s="265"/>
      <c r="Y219" s="265"/>
      <c r="Z219" s="266"/>
    </row>
    <row r="220" spans="1:26">
      <c r="A220" s="91"/>
      <c r="B220" s="91"/>
      <c r="C220" s="91"/>
      <c r="D220" s="91"/>
      <c r="E220" s="91"/>
      <c r="F220" s="91"/>
      <c r="G220" s="91"/>
      <c r="H220" s="91"/>
      <c r="I220" s="91"/>
      <c r="J220" s="91"/>
      <c r="K220" s="91"/>
      <c r="L220" s="91"/>
      <c r="M220" s="91"/>
      <c r="N220" s="91"/>
      <c r="O220" s="91"/>
      <c r="P220" s="91"/>
      <c r="Q220" s="91"/>
      <c r="R220" s="91"/>
      <c r="S220" s="91"/>
      <c r="T220" s="91"/>
      <c r="U220" s="91"/>
      <c r="V220" s="91"/>
      <c r="W220" s="91"/>
      <c r="X220" s="91"/>
      <c r="Y220" s="91"/>
      <c r="Z220" s="91"/>
    </row>
    <row r="221" spans="1:26">
      <c r="A221" s="91"/>
      <c r="B221" s="91"/>
      <c r="C221" s="91"/>
      <c r="D221" s="91"/>
      <c r="E221" s="91"/>
      <c r="F221" s="91"/>
      <c r="G221" s="91"/>
      <c r="H221" s="91"/>
      <c r="I221" s="91"/>
      <c r="J221" s="91"/>
      <c r="K221" s="91"/>
      <c r="L221" s="91"/>
      <c r="M221" s="91"/>
      <c r="N221" s="91"/>
      <c r="O221" s="91"/>
      <c r="P221" s="91"/>
      <c r="Q221" s="91"/>
      <c r="R221" s="91"/>
      <c r="S221" s="91"/>
      <c r="T221" s="91"/>
      <c r="U221" s="91"/>
      <c r="V221" s="91"/>
      <c r="W221" s="91"/>
      <c r="X221" s="91"/>
      <c r="Y221" s="91"/>
      <c r="Z221" s="91"/>
    </row>
    <row r="222" spans="1:26">
      <c r="A222" s="30" t="s">
        <v>68</v>
      </c>
      <c r="B222" s="91"/>
      <c r="C222" s="91"/>
      <c r="D222" s="91"/>
      <c r="E222" s="91"/>
      <c r="F222" s="91"/>
      <c r="G222" s="91"/>
      <c r="H222" s="91"/>
      <c r="I222" s="91"/>
      <c r="J222" s="91"/>
      <c r="K222" s="91"/>
      <c r="L222" s="91"/>
      <c r="M222" s="91"/>
      <c r="N222" s="91"/>
      <c r="O222" s="91"/>
      <c r="P222" s="91"/>
      <c r="Q222" s="91"/>
      <c r="R222" s="91"/>
      <c r="S222" s="91"/>
      <c r="T222" s="91"/>
      <c r="U222" s="91"/>
      <c r="V222" s="91"/>
      <c r="W222" s="91"/>
      <c r="X222" s="91"/>
      <c r="Y222" s="91"/>
      <c r="Z222" s="91"/>
    </row>
    <row r="223" spans="1:26" ht="13.2" customHeight="1">
      <c r="A223" s="91"/>
      <c r="B223" s="256" t="s">
        <v>69</v>
      </c>
      <c r="C223" s="256"/>
      <c r="D223" s="256"/>
      <c r="E223" s="256"/>
      <c r="F223" s="256"/>
      <c r="G223" s="256"/>
      <c r="H223" s="256"/>
      <c r="I223" s="256"/>
      <c r="J223" s="256"/>
      <c r="K223" s="256"/>
      <c r="L223" s="256"/>
      <c r="M223" s="256"/>
      <c r="N223" s="256"/>
      <c r="O223" s="256"/>
      <c r="P223" s="256"/>
      <c r="Q223" s="256"/>
      <c r="R223" s="256"/>
      <c r="S223" s="256"/>
      <c r="T223" s="256"/>
      <c r="U223" s="256"/>
      <c r="V223" s="256"/>
      <c r="W223" s="256"/>
      <c r="X223" s="256"/>
      <c r="Y223" s="256"/>
      <c r="Z223" s="256"/>
    </row>
    <row r="224" spans="1:26" ht="13.2" customHeight="1">
      <c r="A224" s="91"/>
      <c r="B224" s="256"/>
      <c r="C224" s="256"/>
      <c r="D224" s="256"/>
      <c r="E224" s="256"/>
      <c r="F224" s="256"/>
      <c r="G224" s="256"/>
      <c r="H224" s="256"/>
      <c r="I224" s="256"/>
      <c r="J224" s="256"/>
      <c r="K224" s="256"/>
      <c r="L224" s="256"/>
      <c r="M224" s="256"/>
      <c r="N224" s="256"/>
      <c r="O224" s="256"/>
      <c r="P224" s="256"/>
      <c r="Q224" s="256"/>
      <c r="R224" s="256"/>
      <c r="S224" s="256"/>
      <c r="T224" s="256"/>
      <c r="U224" s="256"/>
      <c r="V224" s="256"/>
      <c r="W224" s="256"/>
      <c r="X224" s="256"/>
      <c r="Y224" s="256"/>
      <c r="Z224" s="256"/>
    </row>
    <row r="225" spans="1:26" ht="13.2" customHeight="1">
      <c r="A225" s="91"/>
      <c r="B225" s="31"/>
      <c r="C225" s="31"/>
      <c r="D225" s="31"/>
      <c r="E225" s="91"/>
      <c r="F225" s="91"/>
      <c r="G225" s="91"/>
      <c r="H225" s="91"/>
      <c r="I225" s="91"/>
      <c r="J225" s="91"/>
      <c r="K225" s="91"/>
      <c r="L225" s="91"/>
      <c r="M225" s="91"/>
      <c r="N225" s="91"/>
      <c r="O225" s="91"/>
      <c r="P225" s="91"/>
      <c r="Q225" s="91"/>
      <c r="R225" s="91"/>
      <c r="S225" s="91"/>
      <c r="T225" s="91"/>
      <c r="U225" s="91"/>
      <c r="V225" s="91"/>
      <c r="W225" s="91"/>
      <c r="X225" s="91"/>
      <c r="Y225" s="91"/>
      <c r="Z225" s="91"/>
    </row>
    <row r="226" spans="1:26">
      <c r="A226" s="31"/>
      <c r="B226" s="32"/>
      <c r="C226" s="32"/>
      <c r="D226" s="231" t="s">
        <v>63</v>
      </c>
      <c r="E226" s="231"/>
      <c r="F226" s="231"/>
      <c r="G226" s="231"/>
      <c r="H226" s="231"/>
      <c r="I226" s="231"/>
      <c r="J226" s="231"/>
      <c r="K226" s="231"/>
      <c r="L226" s="231"/>
      <c r="M226" s="231"/>
      <c r="N226" s="231"/>
      <c r="O226" s="231"/>
      <c r="P226" s="231"/>
      <c r="Q226" s="231"/>
      <c r="R226" s="231"/>
      <c r="S226" s="231"/>
      <c r="T226" s="231"/>
      <c r="U226" s="231"/>
      <c r="V226" s="231"/>
      <c r="W226" s="231"/>
      <c r="X226" s="231"/>
      <c r="Y226" s="231"/>
      <c r="Z226" s="231"/>
    </row>
    <row r="227" spans="1:26" ht="12.6" customHeight="1">
      <c r="A227" s="31"/>
      <c r="B227" s="32"/>
      <c r="C227" s="32"/>
      <c r="D227" s="231"/>
      <c r="E227" s="231"/>
      <c r="F227" s="231"/>
      <c r="G227" s="231"/>
      <c r="H227" s="231"/>
      <c r="I227" s="231"/>
      <c r="J227" s="231"/>
      <c r="K227" s="231"/>
      <c r="L227" s="231"/>
      <c r="M227" s="231"/>
      <c r="N227" s="231"/>
      <c r="O227" s="231"/>
      <c r="P227" s="231"/>
      <c r="Q227" s="231"/>
      <c r="R227" s="231"/>
      <c r="S227" s="231"/>
      <c r="T227" s="231"/>
      <c r="U227" s="231"/>
      <c r="V227" s="231"/>
      <c r="W227" s="231"/>
      <c r="X227" s="231"/>
      <c r="Y227" s="231"/>
      <c r="Z227" s="231"/>
    </row>
    <row r="228" spans="1:26">
      <c r="A228" s="31"/>
      <c r="B228" s="32"/>
      <c r="C228" s="32"/>
      <c r="D228" s="255" t="s">
        <v>66</v>
      </c>
      <c r="E228" s="255"/>
      <c r="F228" s="255"/>
      <c r="G228" s="255"/>
      <c r="H228" s="255"/>
      <c r="I228" s="255"/>
      <c r="J228" s="255"/>
      <c r="K228" s="255"/>
      <c r="L228" s="255"/>
      <c r="M228" s="255"/>
      <c r="N228" s="255"/>
      <c r="O228" s="255"/>
      <c r="P228" s="255"/>
      <c r="Q228" s="255"/>
      <c r="R228" s="255"/>
      <c r="S228" s="255"/>
      <c r="T228" s="255"/>
      <c r="U228" s="255"/>
      <c r="V228" s="255"/>
      <c r="W228" s="255"/>
      <c r="X228" s="255"/>
      <c r="Y228" s="255"/>
      <c r="Z228" s="255"/>
    </row>
    <row r="229" spans="1:26">
      <c r="A229" s="91"/>
      <c r="B229" s="32"/>
      <c r="C229" s="32"/>
      <c r="D229" s="255"/>
      <c r="E229" s="255"/>
      <c r="F229" s="255"/>
      <c r="G229" s="255"/>
      <c r="H229" s="255"/>
      <c r="I229" s="255"/>
      <c r="J229" s="255"/>
      <c r="K229" s="255"/>
      <c r="L229" s="255"/>
      <c r="M229" s="255"/>
      <c r="N229" s="255"/>
      <c r="O229" s="255"/>
      <c r="P229" s="255"/>
      <c r="Q229" s="255"/>
      <c r="R229" s="255"/>
      <c r="S229" s="255"/>
      <c r="T229" s="255"/>
      <c r="U229" s="255"/>
      <c r="V229" s="255"/>
      <c r="W229" s="255"/>
      <c r="X229" s="255"/>
      <c r="Y229" s="255"/>
      <c r="Z229" s="255"/>
    </row>
    <row r="230" spans="1:26">
      <c r="A230" s="91"/>
      <c r="B230" s="32"/>
      <c r="C230" s="32"/>
      <c r="D230" s="231" t="s">
        <v>67</v>
      </c>
      <c r="E230" s="231"/>
      <c r="F230" s="231"/>
      <c r="G230" s="231"/>
      <c r="H230" s="231"/>
      <c r="I230" s="231"/>
      <c r="J230" s="231"/>
      <c r="K230" s="231"/>
      <c r="L230" s="231"/>
      <c r="M230" s="231"/>
      <c r="N230" s="231"/>
      <c r="O230" s="231"/>
      <c r="P230" s="231"/>
      <c r="Q230" s="231"/>
      <c r="R230" s="231"/>
      <c r="S230" s="231"/>
      <c r="T230" s="231"/>
      <c r="U230" s="231"/>
      <c r="V230" s="231"/>
      <c r="W230" s="231"/>
      <c r="X230" s="231"/>
      <c r="Y230" s="231"/>
      <c r="Z230" s="231"/>
    </row>
    <row r="231" spans="1:26">
      <c r="A231" s="91"/>
      <c r="B231" s="32"/>
      <c r="C231" s="32"/>
      <c r="D231" s="231"/>
      <c r="E231" s="231"/>
      <c r="F231" s="231"/>
      <c r="G231" s="231"/>
      <c r="H231" s="231"/>
      <c r="I231" s="231"/>
      <c r="J231" s="231"/>
      <c r="K231" s="231"/>
      <c r="L231" s="231"/>
      <c r="M231" s="231"/>
      <c r="N231" s="231"/>
      <c r="O231" s="231"/>
      <c r="P231" s="231"/>
      <c r="Q231" s="231"/>
      <c r="R231" s="231"/>
      <c r="S231" s="231"/>
      <c r="T231" s="231"/>
      <c r="U231" s="231"/>
      <c r="V231" s="231"/>
      <c r="W231" s="231"/>
      <c r="X231" s="231"/>
      <c r="Y231" s="231"/>
      <c r="Z231" s="231"/>
    </row>
    <row r="232" spans="1:26">
      <c r="A232" s="91"/>
      <c r="B232" s="32"/>
      <c r="C232" s="32"/>
      <c r="D232" s="231" t="s">
        <v>64</v>
      </c>
      <c r="E232" s="231"/>
      <c r="F232" s="231"/>
      <c r="G232" s="231"/>
      <c r="H232" s="231"/>
      <c r="I232" s="231"/>
      <c r="J232" s="231"/>
      <c r="K232" s="231"/>
      <c r="L232" s="231"/>
      <c r="M232" s="231"/>
      <c r="N232" s="231"/>
      <c r="O232" s="231"/>
      <c r="P232" s="231"/>
      <c r="Q232" s="231"/>
      <c r="R232" s="231"/>
      <c r="S232" s="231"/>
      <c r="T232" s="231"/>
      <c r="U232" s="231"/>
      <c r="V232" s="231"/>
      <c r="W232" s="231"/>
      <c r="X232" s="231"/>
      <c r="Y232" s="231"/>
      <c r="Z232" s="231"/>
    </row>
    <row r="233" spans="1:26">
      <c r="A233" s="91"/>
      <c r="B233" s="32"/>
      <c r="C233" s="32"/>
      <c r="D233" s="231"/>
      <c r="E233" s="231"/>
      <c r="F233" s="231"/>
      <c r="G233" s="231"/>
      <c r="H233" s="231"/>
      <c r="I233" s="231"/>
      <c r="J233" s="231"/>
      <c r="K233" s="231"/>
      <c r="L233" s="231"/>
      <c r="M233" s="231"/>
      <c r="N233" s="231"/>
      <c r="O233" s="231"/>
      <c r="P233" s="231"/>
      <c r="Q233" s="231"/>
      <c r="R233" s="231"/>
      <c r="S233" s="231"/>
      <c r="T233" s="231"/>
      <c r="U233" s="231"/>
      <c r="V233" s="231"/>
      <c r="W233" s="231"/>
      <c r="X233" s="231"/>
      <c r="Y233" s="231"/>
      <c r="Z233" s="231"/>
    </row>
    <row r="234" spans="1:26">
      <c r="A234" s="91"/>
      <c r="B234" s="32"/>
      <c r="C234" s="32"/>
      <c r="D234" s="231" t="s">
        <v>65</v>
      </c>
      <c r="E234" s="231"/>
      <c r="F234" s="231"/>
      <c r="G234" s="231"/>
      <c r="H234" s="231"/>
      <c r="I234" s="231"/>
      <c r="J234" s="231"/>
      <c r="K234" s="231"/>
      <c r="L234" s="231"/>
      <c r="M234" s="231"/>
      <c r="N234" s="231"/>
      <c r="O234" s="231"/>
      <c r="P234" s="231"/>
      <c r="Q234" s="231"/>
      <c r="R234" s="231"/>
      <c r="S234" s="231"/>
      <c r="T234" s="231"/>
      <c r="U234" s="231"/>
      <c r="V234" s="231"/>
      <c r="W234" s="231"/>
      <c r="X234" s="231"/>
      <c r="Y234" s="231"/>
      <c r="Z234" s="231"/>
    </row>
    <row r="235" spans="1:26">
      <c r="A235" s="91"/>
      <c r="B235" s="32"/>
      <c r="C235" s="32"/>
      <c r="D235" s="231"/>
      <c r="E235" s="231"/>
      <c r="F235" s="231"/>
      <c r="G235" s="231"/>
      <c r="H235" s="231"/>
      <c r="I235" s="231"/>
      <c r="J235" s="231"/>
      <c r="K235" s="231"/>
      <c r="L235" s="231"/>
      <c r="M235" s="231"/>
      <c r="N235" s="231"/>
      <c r="O235" s="231"/>
      <c r="P235" s="231"/>
      <c r="Q235" s="231"/>
      <c r="R235" s="231"/>
      <c r="S235" s="231"/>
      <c r="T235" s="231"/>
      <c r="U235" s="231"/>
      <c r="V235" s="231"/>
      <c r="W235" s="231"/>
      <c r="X235" s="231"/>
      <c r="Y235" s="231"/>
      <c r="Z235" s="231"/>
    </row>
    <row r="236" spans="1:26">
      <c r="A236" s="91"/>
      <c r="B236" s="32"/>
      <c r="C236" s="32"/>
      <c r="D236" s="231" t="s">
        <v>71</v>
      </c>
      <c r="E236" s="231"/>
      <c r="F236" s="231"/>
      <c r="G236" s="231"/>
      <c r="H236" s="231"/>
      <c r="I236" s="231"/>
      <c r="J236" s="231"/>
      <c r="K236" s="231"/>
      <c r="L236" s="231"/>
      <c r="M236" s="231"/>
      <c r="N236" s="231"/>
      <c r="O236" s="231"/>
      <c r="P236" s="231"/>
      <c r="Q236" s="231"/>
      <c r="R236" s="231"/>
      <c r="S236" s="231"/>
      <c r="T236" s="231"/>
      <c r="U236" s="231"/>
      <c r="V236" s="231"/>
      <c r="W236" s="231"/>
      <c r="X236" s="231"/>
      <c r="Y236" s="231"/>
      <c r="Z236" s="231"/>
    </row>
    <row r="237" spans="1:26">
      <c r="A237" s="91"/>
      <c r="B237" s="32"/>
      <c r="C237" s="32"/>
      <c r="D237" s="231"/>
      <c r="E237" s="231"/>
      <c r="F237" s="231"/>
      <c r="G237" s="231"/>
      <c r="H237" s="231"/>
      <c r="I237" s="231"/>
      <c r="J237" s="231"/>
      <c r="K237" s="231"/>
      <c r="L237" s="231"/>
      <c r="M237" s="231"/>
      <c r="N237" s="231"/>
      <c r="O237" s="231"/>
      <c r="P237" s="231"/>
      <c r="Q237" s="231"/>
      <c r="R237" s="231"/>
      <c r="S237" s="231"/>
      <c r="T237" s="231"/>
      <c r="U237" s="231"/>
      <c r="V237" s="231"/>
      <c r="W237" s="231"/>
      <c r="X237" s="231"/>
      <c r="Y237" s="231"/>
      <c r="Z237" s="231"/>
    </row>
    <row r="238" spans="1:26">
      <c r="A238" s="91"/>
      <c r="B238" s="32"/>
      <c r="C238" s="32"/>
      <c r="D238" s="231" t="s">
        <v>77</v>
      </c>
      <c r="E238" s="231"/>
      <c r="F238" s="231"/>
      <c r="G238" s="231"/>
      <c r="H238" s="231"/>
      <c r="I238" s="231"/>
      <c r="J238" s="231"/>
      <c r="K238" s="231"/>
      <c r="L238" s="231"/>
      <c r="M238" s="231"/>
      <c r="N238" s="231"/>
      <c r="O238" s="231"/>
      <c r="P238" s="231"/>
      <c r="Q238" s="231"/>
      <c r="R238" s="231"/>
      <c r="S238" s="231"/>
      <c r="T238" s="231"/>
      <c r="U238" s="231"/>
      <c r="V238" s="231"/>
      <c r="W238" s="231"/>
      <c r="X238" s="231"/>
      <c r="Y238" s="231"/>
      <c r="Z238" s="231"/>
    </row>
    <row r="239" spans="1:26">
      <c r="A239" s="91"/>
      <c r="B239" s="32"/>
      <c r="C239" s="32"/>
      <c r="D239" s="231"/>
      <c r="E239" s="231"/>
      <c r="F239" s="231"/>
      <c r="G239" s="231"/>
      <c r="H239" s="231"/>
      <c r="I239" s="231"/>
      <c r="J239" s="231"/>
      <c r="K239" s="231"/>
      <c r="L239" s="231"/>
      <c r="M239" s="231"/>
      <c r="N239" s="231"/>
      <c r="O239" s="231"/>
      <c r="P239" s="231"/>
      <c r="Q239" s="231"/>
      <c r="R239" s="231"/>
      <c r="S239" s="231"/>
      <c r="T239" s="231"/>
      <c r="U239" s="231"/>
      <c r="V239" s="231"/>
      <c r="W239" s="231"/>
      <c r="X239" s="231"/>
      <c r="Y239" s="231"/>
      <c r="Z239" s="231"/>
    </row>
    <row r="240" spans="1:26">
      <c r="A240" s="91"/>
      <c r="B240" s="91"/>
      <c r="C240" s="91"/>
      <c r="D240" s="91"/>
      <c r="E240" s="91"/>
      <c r="F240" s="91"/>
      <c r="G240" s="91"/>
      <c r="H240" s="91"/>
      <c r="I240" s="91"/>
      <c r="J240" s="91"/>
      <c r="K240" s="91"/>
      <c r="L240" s="91"/>
      <c r="M240" s="91"/>
      <c r="N240" s="91"/>
      <c r="O240" s="91"/>
      <c r="P240" s="91"/>
      <c r="Q240" s="91"/>
      <c r="R240" s="91"/>
      <c r="S240" s="91"/>
      <c r="T240" s="91"/>
      <c r="U240" s="91"/>
      <c r="V240" s="91"/>
      <c r="W240" s="91"/>
      <c r="X240" s="91"/>
      <c r="Y240" s="91"/>
      <c r="Z240" s="91"/>
    </row>
    <row r="242" spans="1:26">
      <c r="A242" s="2" t="s">
        <v>70</v>
      </c>
    </row>
    <row r="243" spans="1:26" ht="13.2" customHeight="1">
      <c r="B243" s="140" t="s">
        <v>136</v>
      </c>
      <c r="C243" s="140"/>
      <c r="D243" s="140"/>
      <c r="E243" s="140"/>
      <c r="F243" s="140"/>
      <c r="G243" s="140"/>
      <c r="H243" s="140"/>
      <c r="I243" s="140"/>
      <c r="J243" s="140"/>
      <c r="K243" s="140"/>
      <c r="L243" s="140"/>
      <c r="M243" s="140"/>
      <c r="N243" s="140"/>
      <c r="O243" s="140"/>
      <c r="P243" s="140"/>
      <c r="Q243" s="140"/>
      <c r="R243" s="140"/>
      <c r="S243" s="140"/>
      <c r="T243" s="140"/>
      <c r="U243" s="140"/>
      <c r="V243" s="140"/>
      <c r="W243" s="140"/>
      <c r="X243" s="140"/>
      <c r="Y243" s="140"/>
      <c r="Z243" s="140"/>
    </row>
    <row r="244" spans="1:26" ht="14.4" customHeight="1" thickBot="1">
      <c r="A244" s="97"/>
      <c r="B244" s="140"/>
      <c r="C244" s="140"/>
      <c r="D244" s="140"/>
      <c r="E244" s="140"/>
      <c r="F244" s="140"/>
      <c r="G244" s="140"/>
      <c r="H244" s="140"/>
      <c r="I244" s="140"/>
      <c r="J244" s="140"/>
      <c r="K244" s="140"/>
      <c r="L244" s="140"/>
      <c r="M244" s="140"/>
      <c r="N244" s="140"/>
      <c r="O244" s="140"/>
      <c r="P244" s="140"/>
      <c r="Q244" s="140"/>
      <c r="R244" s="140"/>
      <c r="S244" s="140"/>
      <c r="T244" s="140"/>
      <c r="U244" s="140"/>
      <c r="V244" s="140"/>
      <c r="W244" s="140"/>
      <c r="X244" s="140"/>
      <c r="Y244" s="140"/>
      <c r="Z244" s="140"/>
    </row>
    <row r="245" spans="1:26" ht="15" customHeight="1">
      <c r="B245" s="144" t="s">
        <v>137</v>
      </c>
      <c r="C245" s="145"/>
      <c r="D245" s="145"/>
      <c r="E245" s="145"/>
      <c r="F245" s="145"/>
      <c r="G245" s="145"/>
      <c r="H245" s="145"/>
      <c r="I245" s="145"/>
      <c r="J245" s="145"/>
      <c r="K245" s="145"/>
      <c r="L245" s="145"/>
      <c r="M245" s="145"/>
      <c r="N245" s="145"/>
      <c r="O245" s="145"/>
      <c r="P245" s="145"/>
      <c r="Q245" s="145"/>
      <c r="R245" s="145"/>
      <c r="S245" s="145"/>
      <c r="T245" s="145"/>
      <c r="U245" s="145"/>
      <c r="V245" s="145"/>
      <c r="W245" s="145"/>
      <c r="X245" s="146"/>
    </row>
    <row r="246" spans="1:26" ht="13.8" thickBot="1">
      <c r="B246" s="147"/>
      <c r="C246" s="148"/>
      <c r="D246" s="148"/>
      <c r="E246" s="148"/>
      <c r="F246" s="148"/>
      <c r="G246" s="148"/>
      <c r="H246" s="148"/>
      <c r="I246" s="148"/>
      <c r="J246" s="148"/>
      <c r="K246" s="148"/>
      <c r="L246" s="148"/>
      <c r="M246" s="148"/>
      <c r="N246" s="148"/>
      <c r="O246" s="148"/>
      <c r="P246" s="148"/>
      <c r="Q246" s="148"/>
      <c r="R246" s="148"/>
      <c r="S246" s="148"/>
      <c r="T246" s="148"/>
      <c r="U246" s="148"/>
      <c r="V246" s="148"/>
      <c r="W246" s="148"/>
      <c r="X246" s="149"/>
    </row>
    <row r="247" spans="1:26" ht="6.9" customHeight="1">
      <c r="B247" s="59"/>
      <c r="C247" s="60"/>
      <c r="D247" s="60"/>
      <c r="E247" s="60"/>
      <c r="F247" s="60"/>
      <c r="G247" s="60"/>
      <c r="H247" s="60"/>
      <c r="I247" s="60"/>
      <c r="J247" s="60"/>
      <c r="K247" s="60"/>
      <c r="L247" s="57"/>
      <c r="M247" s="57"/>
      <c r="N247" s="57"/>
      <c r="O247" s="57"/>
      <c r="P247" s="57"/>
      <c r="Q247" s="57"/>
      <c r="R247" s="57"/>
      <c r="S247" s="57"/>
      <c r="T247" s="57"/>
      <c r="U247" s="57"/>
      <c r="V247" s="57"/>
      <c r="W247" s="57"/>
      <c r="X247" s="58"/>
    </row>
    <row r="248" spans="1:26">
      <c r="B248" s="100" t="s">
        <v>139</v>
      </c>
      <c r="C248" s="150"/>
      <c r="D248" s="150"/>
      <c r="E248" s="102" t="s">
        <v>164</v>
      </c>
      <c r="F248" s="102"/>
      <c r="G248" s="102"/>
      <c r="H248" s="102"/>
      <c r="I248" s="102"/>
      <c r="J248" s="102"/>
      <c r="K248" s="102"/>
      <c r="L248" s="101" t="s">
        <v>142</v>
      </c>
      <c r="M248" s="101"/>
      <c r="N248" s="138"/>
      <c r="O248" s="139"/>
      <c r="P248" s="139"/>
      <c r="Q248" s="139"/>
      <c r="R248" s="139"/>
      <c r="S248" s="139"/>
      <c r="T248" s="139"/>
      <c r="U248" s="139"/>
      <c r="V248" s="139"/>
      <c r="W248" s="139"/>
      <c r="X248" s="99" t="s">
        <v>138</v>
      </c>
    </row>
    <row r="249" spans="1:26">
      <c r="B249" s="151"/>
      <c r="C249" s="150"/>
      <c r="D249" s="150"/>
      <c r="E249" s="102"/>
      <c r="F249" s="102"/>
      <c r="G249" s="102"/>
      <c r="H249" s="102"/>
      <c r="I249" s="102"/>
      <c r="J249" s="102"/>
      <c r="K249" s="102"/>
      <c r="L249" s="101"/>
      <c r="M249" s="101"/>
      <c r="N249" s="139"/>
      <c r="O249" s="139"/>
      <c r="P249" s="139"/>
      <c r="Q249" s="139"/>
      <c r="R249" s="139"/>
      <c r="S249" s="139"/>
      <c r="T249" s="139"/>
      <c r="U249" s="139"/>
      <c r="V249" s="139"/>
      <c r="W249" s="139"/>
      <c r="X249" s="99"/>
    </row>
    <row r="250" spans="1:26" s="56" customFormat="1" ht="6.9" customHeight="1">
      <c r="B250" s="61"/>
      <c r="C250" s="96"/>
      <c r="D250" s="96"/>
      <c r="E250" s="96"/>
      <c r="F250" s="96"/>
      <c r="G250" s="96"/>
      <c r="H250" s="96"/>
      <c r="I250" s="96"/>
      <c r="J250" s="96"/>
      <c r="K250" s="94"/>
      <c r="L250" s="62"/>
      <c r="M250" s="62"/>
      <c r="N250" s="62"/>
      <c r="O250" s="62"/>
      <c r="P250" s="62"/>
      <c r="Q250" s="62"/>
      <c r="R250" s="62"/>
      <c r="S250" s="62"/>
      <c r="T250" s="96"/>
      <c r="U250" s="96"/>
      <c r="V250" s="96"/>
      <c r="W250" s="96"/>
      <c r="X250" s="63"/>
    </row>
    <row r="251" spans="1:26" ht="13.5" customHeight="1">
      <c r="B251" s="100" t="s">
        <v>140</v>
      </c>
      <c r="C251" s="101"/>
      <c r="D251" s="101"/>
      <c r="E251" s="101"/>
      <c r="F251" s="102"/>
      <c r="G251" s="102"/>
      <c r="H251" s="102"/>
      <c r="I251" s="102"/>
      <c r="J251" s="102"/>
      <c r="K251" s="102"/>
      <c r="L251" s="101" t="s">
        <v>141</v>
      </c>
      <c r="M251" s="101"/>
      <c r="N251" s="101"/>
      <c r="O251" s="98"/>
      <c r="P251" s="98"/>
      <c r="Q251" s="98"/>
      <c r="R251" s="98"/>
      <c r="S251" s="98"/>
      <c r="T251" s="98"/>
      <c r="U251" s="98"/>
      <c r="V251" s="98"/>
      <c r="W251" s="98"/>
      <c r="X251" s="99" t="s">
        <v>138</v>
      </c>
      <c r="Y251" s="9"/>
      <c r="Z251" s="9"/>
    </row>
    <row r="252" spans="1:26">
      <c r="B252" s="100"/>
      <c r="C252" s="101"/>
      <c r="D252" s="101"/>
      <c r="E252" s="101"/>
      <c r="F252" s="102"/>
      <c r="G252" s="102"/>
      <c r="H252" s="102"/>
      <c r="I252" s="102"/>
      <c r="J252" s="102"/>
      <c r="K252" s="102"/>
      <c r="L252" s="101"/>
      <c r="M252" s="101"/>
      <c r="N252" s="101"/>
      <c r="O252" s="98"/>
      <c r="P252" s="98"/>
      <c r="Q252" s="98"/>
      <c r="R252" s="98"/>
      <c r="S252" s="98"/>
      <c r="T252" s="98"/>
      <c r="U252" s="98"/>
      <c r="V252" s="98"/>
      <c r="W252" s="98"/>
      <c r="X252" s="99"/>
    </row>
    <row r="253" spans="1:26" ht="6.9" customHeight="1" thickBot="1">
      <c r="B253" s="64"/>
      <c r="C253" s="65"/>
      <c r="D253" s="65"/>
      <c r="E253" s="65"/>
      <c r="F253" s="66"/>
      <c r="G253" s="66"/>
      <c r="H253" s="66"/>
      <c r="I253" s="66"/>
      <c r="J253" s="66"/>
      <c r="K253" s="67"/>
      <c r="L253" s="67"/>
      <c r="M253" s="67"/>
      <c r="N253" s="67"/>
      <c r="O253" s="66"/>
      <c r="P253" s="66"/>
      <c r="Q253" s="66"/>
      <c r="R253" s="66"/>
      <c r="S253" s="66"/>
      <c r="T253" s="66"/>
      <c r="U253" s="66"/>
      <c r="V253" s="66"/>
      <c r="W253" s="66"/>
      <c r="X253" s="68"/>
    </row>
  </sheetData>
  <sheetProtection algorithmName="SHA-512" hashValue="XcfzLh2CoAuIXhfUH4qPVZ/cqE+0eH+CY9mVHTBxXqqMZ+PaLQ4RnTj+ED+SPB9FooWdQx8wxPsSgqey24GeyQ==" saltValue="CU3XYjXoNooKnAQcPHM5ig==" spinCount="100000" sheet="1" objects="1" scenarios="1" selectLockedCells="1" selectUnlockedCells="1"/>
  <mergeCells count="310">
    <mergeCell ref="B248:D249"/>
    <mergeCell ref="E248:K249"/>
    <mergeCell ref="L248:M249"/>
    <mergeCell ref="N248:W249"/>
    <mergeCell ref="X248:X249"/>
    <mergeCell ref="B251:E252"/>
    <mergeCell ref="F251:K252"/>
    <mergeCell ref="L251:N252"/>
    <mergeCell ref="O251:W252"/>
    <mergeCell ref="X251:X252"/>
    <mergeCell ref="D232:Z233"/>
    <mergeCell ref="D234:Z235"/>
    <mergeCell ref="D236:Z237"/>
    <mergeCell ref="D238:Z239"/>
    <mergeCell ref="B243:Z244"/>
    <mergeCell ref="B245:X246"/>
    <mergeCell ref="A216:E219"/>
    <mergeCell ref="F216:Z219"/>
    <mergeCell ref="B223:Z224"/>
    <mergeCell ref="D226:Z227"/>
    <mergeCell ref="D228:Z229"/>
    <mergeCell ref="D230:Z231"/>
    <mergeCell ref="A213:E213"/>
    <mergeCell ref="F213:M213"/>
    <mergeCell ref="A214:E215"/>
    <mergeCell ref="F214:M215"/>
    <mergeCell ref="N214:R215"/>
    <mergeCell ref="S214:Z215"/>
    <mergeCell ref="A206:E207"/>
    <mergeCell ref="F206:J207"/>
    <mergeCell ref="K206:O207"/>
    <mergeCell ref="P206:Z207"/>
    <mergeCell ref="A211:E212"/>
    <mergeCell ref="F211:Z212"/>
    <mergeCell ref="A202:E203"/>
    <mergeCell ref="F202:J203"/>
    <mergeCell ref="K202:O203"/>
    <mergeCell ref="P202:Z203"/>
    <mergeCell ref="A204:E205"/>
    <mergeCell ref="F204:J205"/>
    <mergeCell ref="K204:O205"/>
    <mergeCell ref="P204:Z205"/>
    <mergeCell ref="A196:E198"/>
    <mergeCell ref="F196:H198"/>
    <mergeCell ref="I196:L198"/>
    <mergeCell ref="M196:Z196"/>
    <mergeCell ref="M197:Z197"/>
    <mergeCell ref="A201:E201"/>
    <mergeCell ref="F201:J201"/>
    <mergeCell ref="K201:O201"/>
    <mergeCell ref="P201:Z201"/>
    <mergeCell ref="A191:E195"/>
    <mergeCell ref="F191:H195"/>
    <mergeCell ref="I191:L195"/>
    <mergeCell ref="M191:Z191"/>
    <mergeCell ref="M192:Z192"/>
    <mergeCell ref="M193:Z193"/>
    <mergeCell ref="M194:Z194"/>
    <mergeCell ref="M195:Z195"/>
    <mergeCell ref="A186:E190"/>
    <mergeCell ref="F186:H190"/>
    <mergeCell ref="I186:L190"/>
    <mergeCell ref="M186:Z186"/>
    <mergeCell ref="M187:Z187"/>
    <mergeCell ref="M188:Z188"/>
    <mergeCell ref="M189:Z189"/>
    <mergeCell ref="M190:Z190"/>
    <mergeCell ref="A181:E185"/>
    <mergeCell ref="F181:H185"/>
    <mergeCell ref="I181:L185"/>
    <mergeCell ref="M181:Z181"/>
    <mergeCell ref="M182:Z182"/>
    <mergeCell ref="M183:Z183"/>
    <mergeCell ref="M184:Z184"/>
    <mergeCell ref="M185:Z185"/>
    <mergeCell ref="A176:E180"/>
    <mergeCell ref="F176:H180"/>
    <mergeCell ref="I176:L180"/>
    <mergeCell ref="M176:Z176"/>
    <mergeCell ref="M177:Z177"/>
    <mergeCell ref="M178:Z178"/>
    <mergeCell ref="M179:Z179"/>
    <mergeCell ref="M180:Z180"/>
    <mergeCell ref="A171:E173"/>
    <mergeCell ref="F171:H175"/>
    <mergeCell ref="I171:L175"/>
    <mergeCell ref="M171:Z171"/>
    <mergeCell ref="M172:Z172"/>
    <mergeCell ref="M173:Z173"/>
    <mergeCell ref="A174:E175"/>
    <mergeCell ref="M174:Z174"/>
    <mergeCell ref="M175:Z175"/>
    <mergeCell ref="A165:E167"/>
    <mergeCell ref="F165:H167"/>
    <mergeCell ref="I165:Z165"/>
    <mergeCell ref="I166:Z166"/>
    <mergeCell ref="I167:Z167"/>
    <mergeCell ref="A169:E170"/>
    <mergeCell ref="F169:H170"/>
    <mergeCell ref="I169:L170"/>
    <mergeCell ref="M169:Z170"/>
    <mergeCell ref="A159:E161"/>
    <mergeCell ref="F159:H161"/>
    <mergeCell ref="I159:Z159"/>
    <mergeCell ref="I160:Z160"/>
    <mergeCell ref="I161:Z161"/>
    <mergeCell ref="A162:E164"/>
    <mergeCell ref="F162:H164"/>
    <mergeCell ref="I162:Z162"/>
    <mergeCell ref="I163:Z163"/>
    <mergeCell ref="I164:Z164"/>
    <mergeCell ref="A153:E155"/>
    <mergeCell ref="F153:H155"/>
    <mergeCell ref="I153:Z153"/>
    <mergeCell ref="I154:Z154"/>
    <mergeCell ref="I155:Z155"/>
    <mergeCell ref="A156:E158"/>
    <mergeCell ref="F156:H158"/>
    <mergeCell ref="I156:Z156"/>
    <mergeCell ref="I157:Z157"/>
    <mergeCell ref="I158:Z158"/>
    <mergeCell ref="A148:E149"/>
    <mergeCell ref="F148:H149"/>
    <mergeCell ref="I148:Z149"/>
    <mergeCell ref="A150:E152"/>
    <mergeCell ref="F150:H152"/>
    <mergeCell ref="I150:Z150"/>
    <mergeCell ref="I151:Z151"/>
    <mergeCell ref="I152:Z152"/>
    <mergeCell ref="A133:E137"/>
    <mergeCell ref="F133:Z140"/>
    <mergeCell ref="A138:E140"/>
    <mergeCell ref="A141:E143"/>
    <mergeCell ref="F141:Z143"/>
    <mergeCell ref="AE141:AF141"/>
    <mergeCell ref="A99:E112"/>
    <mergeCell ref="F99:Z124"/>
    <mergeCell ref="A114:E118"/>
    <mergeCell ref="AE120:AF120"/>
    <mergeCell ref="A125:E129"/>
    <mergeCell ref="F125:Z132"/>
    <mergeCell ref="A130:E132"/>
    <mergeCell ref="AE131:AF131"/>
    <mergeCell ref="A83:E87"/>
    <mergeCell ref="F83:Z90"/>
    <mergeCell ref="A88:E90"/>
    <mergeCell ref="AE90:AF90"/>
    <mergeCell ref="A91:E95"/>
    <mergeCell ref="F91:Z98"/>
    <mergeCell ref="A96:E98"/>
    <mergeCell ref="AE98:AF98"/>
    <mergeCell ref="A77:E78"/>
    <mergeCell ref="F77:Z78"/>
    <mergeCell ref="A79:E80"/>
    <mergeCell ref="F79:M80"/>
    <mergeCell ref="A81:E82"/>
    <mergeCell ref="F81:M82"/>
    <mergeCell ref="N81:V82"/>
    <mergeCell ref="W81:X82"/>
    <mergeCell ref="Y81:Z82"/>
    <mergeCell ref="A73:E74"/>
    <mergeCell ref="F73:M74"/>
    <mergeCell ref="N73:O74"/>
    <mergeCell ref="P73:S74"/>
    <mergeCell ref="T73:W74"/>
    <mergeCell ref="X73:Z74"/>
    <mergeCell ref="A66:E68"/>
    <mergeCell ref="F66:H68"/>
    <mergeCell ref="I66:K68"/>
    <mergeCell ref="P66:R68"/>
    <mergeCell ref="M67:O67"/>
    <mergeCell ref="A69:E70"/>
    <mergeCell ref="F69:I70"/>
    <mergeCell ref="J69:K70"/>
    <mergeCell ref="L69:Z70"/>
    <mergeCell ref="P64:R64"/>
    <mergeCell ref="S64:U64"/>
    <mergeCell ref="G65:H65"/>
    <mergeCell ref="I65:K65"/>
    <mergeCell ref="Q65:R65"/>
    <mergeCell ref="Q62:R62"/>
    <mergeCell ref="S62:U62"/>
    <mergeCell ref="G63:H63"/>
    <mergeCell ref="I63:K63"/>
    <mergeCell ref="M63:N63"/>
    <mergeCell ref="Q63:R63"/>
    <mergeCell ref="S63:U63"/>
    <mergeCell ref="W60:X60"/>
    <mergeCell ref="G61:H61"/>
    <mergeCell ref="I61:K61"/>
    <mergeCell ref="M61:N61"/>
    <mergeCell ref="Q61:R61"/>
    <mergeCell ref="S61:U61"/>
    <mergeCell ref="W61:X61"/>
    <mergeCell ref="P57:P58"/>
    <mergeCell ref="Q57:S58"/>
    <mergeCell ref="T57:T58"/>
    <mergeCell ref="U57:W58"/>
    <mergeCell ref="X57:X58"/>
    <mergeCell ref="G60:H60"/>
    <mergeCell ref="I60:K60"/>
    <mergeCell ref="M60:N60"/>
    <mergeCell ref="Q60:R60"/>
    <mergeCell ref="S60:U60"/>
    <mergeCell ref="A57:E65"/>
    <mergeCell ref="F57:G58"/>
    <mergeCell ref="H57:J58"/>
    <mergeCell ref="K57:K58"/>
    <mergeCell ref="L57:N58"/>
    <mergeCell ref="O57:O58"/>
    <mergeCell ref="G62:H62"/>
    <mergeCell ref="I62:K62"/>
    <mergeCell ref="M62:N62"/>
    <mergeCell ref="G64:H64"/>
    <mergeCell ref="I64:K64"/>
    <mergeCell ref="M64:N64"/>
    <mergeCell ref="W51:X51"/>
    <mergeCell ref="G55:H55"/>
    <mergeCell ref="I55:K55"/>
    <mergeCell ref="M55:N55"/>
    <mergeCell ref="P55:R55"/>
    <mergeCell ref="S55:U55"/>
    <mergeCell ref="G56:H56"/>
    <mergeCell ref="I56:K56"/>
    <mergeCell ref="Q56:R56"/>
    <mergeCell ref="G53:H53"/>
    <mergeCell ref="I53:K53"/>
    <mergeCell ref="M53:N53"/>
    <mergeCell ref="Q53:R53"/>
    <mergeCell ref="S53:U53"/>
    <mergeCell ref="G54:H54"/>
    <mergeCell ref="I54:K54"/>
    <mergeCell ref="M54:N54"/>
    <mergeCell ref="Q54:R54"/>
    <mergeCell ref="S54:U54"/>
    <mergeCell ref="A44:E47"/>
    <mergeCell ref="F44:Z47"/>
    <mergeCell ref="A48:E56"/>
    <mergeCell ref="F48:G49"/>
    <mergeCell ref="H48:J49"/>
    <mergeCell ref="K48:K49"/>
    <mergeCell ref="L48:N49"/>
    <mergeCell ref="O48:O49"/>
    <mergeCell ref="P48:P49"/>
    <mergeCell ref="Q48:S49"/>
    <mergeCell ref="G52:H52"/>
    <mergeCell ref="I52:K52"/>
    <mergeCell ref="M52:N52"/>
    <mergeCell ref="Q52:R52"/>
    <mergeCell ref="S52:U52"/>
    <mergeCell ref="W52:X52"/>
    <mergeCell ref="T48:T49"/>
    <mergeCell ref="U48:W49"/>
    <mergeCell ref="X48:X49"/>
    <mergeCell ref="G51:H51"/>
    <mergeCell ref="I51:K51"/>
    <mergeCell ref="M51:N51"/>
    <mergeCell ref="Q51:R51"/>
    <mergeCell ref="S51:U51"/>
    <mergeCell ref="O40:Z41"/>
    <mergeCell ref="A42:E43"/>
    <mergeCell ref="F42:G43"/>
    <mergeCell ref="H42:J43"/>
    <mergeCell ref="K42:K43"/>
    <mergeCell ref="L42:M43"/>
    <mergeCell ref="N42:N43"/>
    <mergeCell ref="O42:Z43"/>
    <mergeCell ref="A36:E37"/>
    <mergeCell ref="F36:M37"/>
    <mergeCell ref="N36:P37"/>
    <mergeCell ref="Q36:Z37"/>
    <mergeCell ref="A40:E41"/>
    <mergeCell ref="F40:G41"/>
    <mergeCell ref="H40:J41"/>
    <mergeCell ref="K40:K41"/>
    <mergeCell ref="L40:M41"/>
    <mergeCell ref="N40:N41"/>
    <mergeCell ref="A30:E30"/>
    <mergeCell ref="F30:Z30"/>
    <mergeCell ref="A31:E32"/>
    <mergeCell ref="F31:Z32"/>
    <mergeCell ref="A33:E35"/>
    <mergeCell ref="G33:I33"/>
    <mergeCell ref="F34:Z35"/>
    <mergeCell ref="A23:E25"/>
    <mergeCell ref="G23:I23"/>
    <mergeCell ref="F24:Z25"/>
    <mergeCell ref="A26:E27"/>
    <mergeCell ref="F26:M27"/>
    <mergeCell ref="N26:P27"/>
    <mergeCell ref="Q26:Z27"/>
    <mergeCell ref="A21:E22"/>
    <mergeCell ref="F21:Z22"/>
    <mergeCell ref="A9:E9"/>
    <mergeCell ref="F9:Z9"/>
    <mergeCell ref="A10:E11"/>
    <mergeCell ref="F10:Z11"/>
    <mergeCell ref="A12:E14"/>
    <mergeCell ref="G12:I12"/>
    <mergeCell ref="F13:Z14"/>
    <mergeCell ref="W1:Z1"/>
    <mergeCell ref="A2:Z3"/>
    <mergeCell ref="A6:E6"/>
    <mergeCell ref="F6:Z6"/>
    <mergeCell ref="A7:E8"/>
    <mergeCell ref="F7:Z8"/>
    <mergeCell ref="A15:E16"/>
    <mergeCell ref="F15:Z16"/>
    <mergeCell ref="A20:E20"/>
    <mergeCell ref="F20:Z20"/>
  </mergeCells>
  <phoneticPr fontId="3"/>
  <dataValidations xWindow="759" yWindow="910" count="14">
    <dataValidation allowBlank="1" showInputMessage="1" sqref="B247:X247" xr:uid="{2221D537-2D06-4063-B8C5-4984F3D3BDDE}"/>
    <dataValidation type="list" allowBlank="1" showInputMessage="1" sqref="B245:X246" xr:uid="{1E673315-72AD-4D68-A003-CE6938924A88}">
      <formula1>"　※選択して下さい※,　1.ボランティア等支援団体情報誌・HP,　2.紹介,　3.その他"</formula1>
    </dataValidation>
    <dataValidation type="custom" allowBlank="1" showInputMessage="1" showErrorMessage="1" error="半角英数字で入力してください" sqref="F15:Z16 Q26:Z27 Q36:Z37 F26:M27 F36:M37" xr:uid="{52B96504-E024-487D-BA1B-6862D1E65D0B}">
      <formula1>LENB(F15)=LEN(F15)</formula1>
    </dataValidation>
    <dataValidation type="custom" allowBlank="1" showInputMessage="1" showErrorMessage="1" error="半角英数字で入力してください_x000a_" sqref="G12:I12 G23:I23 G33:I33" xr:uid="{6E72B51E-C76B-48C8-92F2-93FD20111CE4}">
      <formula1>LENB(G12)=LEN(G12)</formula1>
    </dataValidation>
    <dataValidation imeMode="fullKatakana" allowBlank="1" showInputMessage="1" showErrorMessage="1" sqref="F6:Z6 F30:Z30" xr:uid="{F3BAF334-9E00-47FF-9BBA-1201C252288F}"/>
    <dataValidation type="textLength" errorStyle="information" operator="lessThanOrEqual" allowBlank="1" showInputMessage="1" showErrorMessage="1" errorTitle="文字数超過" error="400字以下で入力してください。（キャンセルを押すと入力内容が消えてしまいます。『OK』を選択後、400字以下になるよう修正してください）" sqref="F99:Z124" xr:uid="{DA8AAE96-2267-404D-A013-E02E4B0CC114}">
      <formula1>400</formula1>
    </dataValidation>
    <dataValidation type="textLength" errorStyle="information" operator="lessThanOrEqual" allowBlank="1" showInputMessage="1" showErrorMessage="1" errorTitle="文字数超過" error="250字以下で入力してください。（キャンセルを押すと入力内容が消えてしまいます。『OK』を選択後、250字以下になるよう修正してください）" sqref="F83:Z98 F125:Z140" xr:uid="{362ABC50-FA79-4E1C-97AA-1867D8A5E237}">
      <formula1>250</formula1>
    </dataValidation>
    <dataValidation imeMode="hiragana" allowBlank="1" showInputMessage="1" showErrorMessage="1" sqref="F7:Z11 AB140 F13:Z14" xr:uid="{52F1D86F-5BA5-40EF-9F4D-E7A19AE41A6B}"/>
    <dataValidation imeMode="on" allowBlank="1" showInputMessage="1" showErrorMessage="1" sqref="S61 I52 I61 H48 I54 S63 H57 S52 S54 I63" xr:uid="{73CB6764-118B-4395-8159-36FF68FEE882}"/>
    <dataValidation imeMode="disabled" allowBlank="1" showInputMessage="1" showErrorMessage="1" sqref="F168:Z168 AB141:AB143 N213:XFD213 AB83:AB139 AA144:XFD212 F75:XFD76 F71:Z72 AC83:XFD143 AA1:XFD74 AA83:AA143 A258:A261 AA214:XFD244 AA245:AD250 BB245:XFD250 AA251:XFD1048576 Y258:Z261 A255:Z257 A262:Z1048576 AA77:XFD82" xr:uid="{63D24EC9-2BFE-4626-B407-A796E393D426}"/>
    <dataValidation type="list" allowBlank="1" showInputMessage="1" showErrorMessage="1" promptTitle="区分の選択" prompt="継続プロジェクトを選択した場合、継続年数も入力してください" sqref="F81:M82" xr:uid="{77BD7287-2A5C-4931-B0B6-0D182ABB017C}">
      <formula1>"選択してください,新規プロジェクト,継続プロジェクト"</formula1>
    </dataValidation>
    <dataValidation allowBlank="1" showInputMessage="1" showErrorMessage="1" promptTitle="★希望助成期間が2年以上の場合" prompt="_x000a_シート_x000a_『活動計画・収支予算（2年目以降）』_x000a_も忘れずに入力してください！_x000a__x000a_（1年の場合は未記入で構いません）" sqref="F73:M74" xr:uid="{626007BD-8675-4A11-A07D-112210F904E7}"/>
    <dataValidation allowBlank="1" showInputMessage="1" showErrorMessage="1" promptTitle="自動計算のため入力不要" prompt="_x000a_1～3年の合計金額が自動計算されます_x000a_" sqref="T73:W74" xr:uid="{D092B6B9-A6AC-4C75-9595-2E55A11267D0}"/>
    <dataValidation type="list" allowBlank="1" showInputMessage="1" showErrorMessage="1" sqref="F79:M80" xr:uid="{6D69B315-8C97-4309-9828-BAA4B87A6A15}">
      <formula1>"選択してください,①環境保全活動,②環境教育・研究,③「食」課題解決・「食」支援,④その他"</formula1>
    </dataValidation>
  </dataValidations>
  <hyperlinks>
    <hyperlink ref="F15" r:id="rId1" xr:uid="{8D128F02-C32E-4066-B4A5-0D23173D6540}"/>
    <hyperlink ref="Q26" r:id="rId2" xr:uid="{0E8F6578-2D39-4582-A958-FE0B40245D89}"/>
    <hyperlink ref="Q36" r:id="rId3" xr:uid="{625490DC-311F-4B5E-9330-62BF991A2F19}"/>
  </hyperlinks>
  <pageMargins left="0.58083333333333331" right="0.26666666666666666" top="0.29166666666666669" bottom="0.39666666666666667" header="0.3" footer="0.3"/>
  <pageSetup paperSize="9" scale="85" orientation="portrait" r:id="rId4"/>
  <headerFooter>
    <oddFooter>&amp;C&amp;P/&amp;N</oddFooter>
  </headerFooter>
  <rowBreaks count="3" manualBreakCount="3">
    <brk id="70" min="6" max="25" man="1"/>
    <brk id="143" min="6" max="25" man="1"/>
    <brk id="198" min="6" max="25" man="1"/>
  </rowBreaks>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sizeWithCells="1">
                  <from>
                    <xdr:col>1</xdr:col>
                    <xdr:colOff>160020</xdr:colOff>
                    <xdr:row>225</xdr:row>
                    <xdr:rowOff>0</xdr:rowOff>
                  </from>
                  <to>
                    <xdr:col>2</xdr:col>
                    <xdr:colOff>152400</xdr:colOff>
                    <xdr:row>227</xdr:row>
                    <xdr:rowOff>0</xdr:rowOff>
                  </to>
                </anchor>
              </controlPr>
            </control>
          </mc:Choice>
        </mc:AlternateContent>
        <mc:AlternateContent xmlns:mc="http://schemas.openxmlformats.org/markup-compatibility/2006">
          <mc:Choice Requires="x14">
            <control shapeId="4098" r:id="rId8" name="Check Box 2">
              <controlPr defaultSize="0" autoFill="0" autoLine="0" autoPict="0">
                <anchor moveWithCells="1" sizeWithCells="1">
                  <from>
                    <xdr:col>1</xdr:col>
                    <xdr:colOff>160020</xdr:colOff>
                    <xdr:row>227</xdr:row>
                    <xdr:rowOff>0</xdr:rowOff>
                  </from>
                  <to>
                    <xdr:col>2</xdr:col>
                    <xdr:colOff>152400</xdr:colOff>
                    <xdr:row>229</xdr:row>
                    <xdr:rowOff>0</xdr:rowOff>
                  </to>
                </anchor>
              </controlPr>
            </control>
          </mc:Choice>
        </mc:AlternateContent>
        <mc:AlternateContent xmlns:mc="http://schemas.openxmlformats.org/markup-compatibility/2006">
          <mc:Choice Requires="x14">
            <control shapeId="4099" r:id="rId9" name="Check Box 3">
              <controlPr defaultSize="0" autoFill="0" autoLine="0" autoPict="0">
                <anchor moveWithCells="1" sizeWithCells="1">
                  <from>
                    <xdr:col>1</xdr:col>
                    <xdr:colOff>160020</xdr:colOff>
                    <xdr:row>229</xdr:row>
                    <xdr:rowOff>0</xdr:rowOff>
                  </from>
                  <to>
                    <xdr:col>2</xdr:col>
                    <xdr:colOff>152400</xdr:colOff>
                    <xdr:row>231</xdr:row>
                    <xdr:rowOff>0</xdr:rowOff>
                  </to>
                </anchor>
              </controlPr>
            </control>
          </mc:Choice>
        </mc:AlternateContent>
        <mc:AlternateContent xmlns:mc="http://schemas.openxmlformats.org/markup-compatibility/2006">
          <mc:Choice Requires="x14">
            <control shapeId="4100" r:id="rId10" name="Check Box 4">
              <controlPr defaultSize="0" autoFill="0" autoLine="0" autoPict="0">
                <anchor moveWithCells="1" sizeWithCells="1">
                  <from>
                    <xdr:col>1</xdr:col>
                    <xdr:colOff>160020</xdr:colOff>
                    <xdr:row>231</xdr:row>
                    <xdr:rowOff>0</xdr:rowOff>
                  </from>
                  <to>
                    <xdr:col>2</xdr:col>
                    <xdr:colOff>152400</xdr:colOff>
                    <xdr:row>233</xdr:row>
                    <xdr:rowOff>0</xdr:rowOff>
                  </to>
                </anchor>
              </controlPr>
            </control>
          </mc:Choice>
        </mc:AlternateContent>
        <mc:AlternateContent xmlns:mc="http://schemas.openxmlformats.org/markup-compatibility/2006">
          <mc:Choice Requires="x14">
            <control shapeId="4101" r:id="rId11" name="Check Box 5">
              <controlPr defaultSize="0" autoFill="0" autoLine="0" autoPict="0">
                <anchor moveWithCells="1" sizeWithCells="1">
                  <from>
                    <xdr:col>1</xdr:col>
                    <xdr:colOff>160020</xdr:colOff>
                    <xdr:row>233</xdr:row>
                    <xdr:rowOff>0</xdr:rowOff>
                  </from>
                  <to>
                    <xdr:col>2</xdr:col>
                    <xdr:colOff>152400</xdr:colOff>
                    <xdr:row>235</xdr:row>
                    <xdr:rowOff>0</xdr:rowOff>
                  </to>
                </anchor>
              </controlPr>
            </control>
          </mc:Choice>
        </mc:AlternateContent>
        <mc:AlternateContent xmlns:mc="http://schemas.openxmlformats.org/markup-compatibility/2006">
          <mc:Choice Requires="x14">
            <control shapeId="4102" r:id="rId12" name="Check Box 6">
              <controlPr defaultSize="0" autoFill="0" autoLine="0" autoPict="0">
                <anchor moveWithCells="1" sizeWithCells="1">
                  <from>
                    <xdr:col>1</xdr:col>
                    <xdr:colOff>160020</xdr:colOff>
                    <xdr:row>235</xdr:row>
                    <xdr:rowOff>0</xdr:rowOff>
                  </from>
                  <to>
                    <xdr:col>2</xdr:col>
                    <xdr:colOff>152400</xdr:colOff>
                    <xdr:row>237</xdr:row>
                    <xdr:rowOff>0</xdr:rowOff>
                  </to>
                </anchor>
              </controlPr>
            </control>
          </mc:Choice>
        </mc:AlternateContent>
        <mc:AlternateContent xmlns:mc="http://schemas.openxmlformats.org/markup-compatibility/2006">
          <mc:Choice Requires="x14">
            <control shapeId="4103" r:id="rId13" name="Check Box 7">
              <controlPr defaultSize="0" autoFill="0" autoLine="0" autoPict="0">
                <anchor moveWithCells="1" sizeWithCells="1">
                  <from>
                    <xdr:col>1</xdr:col>
                    <xdr:colOff>160020</xdr:colOff>
                    <xdr:row>237</xdr:row>
                    <xdr:rowOff>0</xdr:rowOff>
                  </from>
                  <to>
                    <xdr:col>2</xdr:col>
                    <xdr:colOff>152400</xdr:colOff>
                    <xdr:row>239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E110-652F-43C9-B569-260CE3F55F86}">
  <dimension ref="A1:AH133"/>
  <sheetViews>
    <sheetView showGridLines="0" tabSelected="1" topLeftCell="A8" zoomScaleNormal="100" zoomScaleSheetLayoutView="90" workbookViewId="0">
      <selection activeCell="A74" sqref="A74:E80"/>
    </sheetView>
  </sheetViews>
  <sheetFormatPr defaultColWidth="3.77734375" defaultRowHeight="13.2"/>
  <cols>
    <col min="1" max="26" width="3.88671875" style="69" customWidth="1"/>
    <col min="27" max="16384" width="3.77734375" style="69"/>
  </cols>
  <sheetData>
    <row r="1" spans="1:34">
      <c r="A1" s="69" t="s">
        <v>144</v>
      </c>
      <c r="C1" s="305" t="str">
        <f>【記入例】申請書!F7</f>
        <v>NPO法人エフピコ</v>
      </c>
      <c r="D1" s="306"/>
      <c r="E1" s="306"/>
      <c r="F1" s="306"/>
      <c r="G1" s="306"/>
      <c r="H1" s="306"/>
      <c r="I1" s="306"/>
      <c r="J1" s="306"/>
      <c r="K1" s="307"/>
      <c r="U1" s="69" t="s">
        <v>135</v>
      </c>
      <c r="W1" s="141" t="str">
        <f>【記入例】申請書!W1</f>
        <v>S〇〇〇〇〇</v>
      </c>
      <c r="X1" s="142"/>
      <c r="Y1" s="142"/>
      <c r="Z1" s="143"/>
    </row>
    <row r="2" spans="1:34" s="1" customFormat="1" ht="20.100000000000001" customHeight="1">
      <c r="A2" s="287" t="s">
        <v>177</v>
      </c>
      <c r="B2" s="288"/>
      <c r="C2" s="288"/>
      <c r="D2" s="288"/>
      <c r="E2" s="288"/>
      <c r="F2" s="288"/>
      <c r="G2" s="288"/>
      <c r="H2" s="288"/>
      <c r="I2" s="288"/>
      <c r="J2" s="288"/>
      <c r="K2" s="288"/>
      <c r="L2" s="288"/>
      <c r="M2" s="288"/>
      <c r="N2" s="288"/>
      <c r="O2" s="288"/>
      <c r="P2" s="288"/>
      <c r="Q2" s="288"/>
      <c r="R2" s="288"/>
      <c r="S2" s="288"/>
      <c r="T2" s="288"/>
      <c r="U2" s="288"/>
      <c r="V2" s="288"/>
      <c r="W2" s="288"/>
      <c r="X2" s="288"/>
      <c r="Y2" s="288"/>
      <c r="Z2" s="288"/>
    </row>
    <row r="3" spans="1:34" s="1" customFormat="1" ht="20.100000000000001" customHeight="1">
      <c r="A3" s="288"/>
      <c r="B3" s="288"/>
      <c r="C3" s="288"/>
      <c r="D3" s="288"/>
      <c r="E3" s="288"/>
      <c r="F3" s="288"/>
      <c r="G3" s="288"/>
      <c r="H3" s="288"/>
      <c r="I3" s="288"/>
      <c r="J3" s="288"/>
      <c r="K3" s="288"/>
      <c r="L3" s="288"/>
      <c r="M3" s="288"/>
      <c r="N3" s="288"/>
      <c r="O3" s="288"/>
      <c r="P3" s="288"/>
      <c r="Q3" s="288"/>
      <c r="R3" s="288"/>
      <c r="S3" s="288"/>
      <c r="T3" s="288"/>
      <c r="U3" s="288"/>
      <c r="V3" s="288"/>
      <c r="W3" s="288"/>
      <c r="X3" s="288"/>
      <c r="Y3" s="288"/>
      <c r="Z3" s="288"/>
    </row>
    <row r="5" spans="1:34" ht="13.95" customHeight="1">
      <c r="A5" s="73" t="s">
        <v>171</v>
      </c>
      <c r="B5" s="74"/>
    </row>
    <row r="6" spans="1:34" ht="13.95" customHeight="1">
      <c r="A6" s="377" t="s">
        <v>83</v>
      </c>
      <c r="B6" s="378"/>
      <c r="C6" s="378"/>
      <c r="D6" s="378"/>
      <c r="E6" s="379"/>
      <c r="F6" s="387" t="s">
        <v>176</v>
      </c>
      <c r="G6" s="388"/>
      <c r="H6" s="388"/>
      <c r="I6" s="388"/>
      <c r="J6" s="391">
        <v>2027</v>
      </c>
      <c r="K6" s="391"/>
      <c r="L6" s="393" t="s">
        <v>8</v>
      </c>
      <c r="M6" s="395" t="s">
        <v>166</v>
      </c>
      <c r="N6" s="395"/>
      <c r="O6" s="397" t="s">
        <v>84</v>
      </c>
    </row>
    <row r="7" spans="1:34" ht="13.95" customHeight="1">
      <c r="A7" s="380"/>
      <c r="B7" s="381"/>
      <c r="C7" s="381"/>
      <c r="D7" s="381"/>
      <c r="E7" s="382"/>
      <c r="F7" s="389"/>
      <c r="G7" s="390"/>
      <c r="H7" s="390"/>
      <c r="I7" s="390"/>
      <c r="J7" s="392"/>
      <c r="K7" s="392"/>
      <c r="L7" s="394"/>
      <c r="M7" s="396"/>
      <c r="N7" s="396"/>
      <c r="O7" s="398"/>
    </row>
    <row r="8" spans="1:34" ht="13.95" customHeight="1">
      <c r="A8" s="75"/>
      <c r="B8" s="75"/>
      <c r="C8" s="75"/>
      <c r="D8" s="75"/>
      <c r="E8" s="75"/>
      <c r="F8" s="76"/>
      <c r="G8" s="76"/>
      <c r="H8" s="76"/>
      <c r="I8" s="76"/>
      <c r="J8" s="77"/>
      <c r="K8" s="77"/>
      <c r="L8" s="77"/>
      <c r="M8" s="78"/>
      <c r="N8" s="78"/>
      <c r="O8" s="77"/>
    </row>
    <row r="9" spans="1:34" ht="13.95" customHeight="1">
      <c r="A9" s="361" t="s">
        <v>132</v>
      </c>
      <c r="B9" s="362"/>
      <c r="C9" s="362"/>
      <c r="D9" s="362"/>
      <c r="E9" s="363"/>
      <c r="F9" s="367" t="s">
        <v>168</v>
      </c>
      <c r="G9" s="368"/>
      <c r="H9" s="368"/>
      <c r="I9" s="368"/>
      <c r="J9" s="368"/>
      <c r="K9" s="368"/>
      <c r="L9" s="368"/>
      <c r="M9" s="368"/>
      <c r="N9" s="368"/>
      <c r="O9" s="368"/>
      <c r="P9" s="368"/>
      <c r="Q9" s="368"/>
      <c r="R9" s="368"/>
      <c r="S9" s="368"/>
      <c r="T9" s="368"/>
      <c r="U9" s="368"/>
      <c r="V9" s="368"/>
      <c r="W9" s="368"/>
      <c r="X9" s="368"/>
      <c r="Y9" s="368"/>
      <c r="Z9" s="369"/>
    </row>
    <row r="10" spans="1:34" ht="13.95" customHeight="1">
      <c r="A10" s="364"/>
      <c r="B10" s="365"/>
      <c r="C10" s="365"/>
      <c r="D10" s="365"/>
      <c r="E10" s="366"/>
      <c r="F10" s="370"/>
      <c r="G10" s="371"/>
      <c r="H10" s="371"/>
      <c r="I10" s="371"/>
      <c r="J10" s="371"/>
      <c r="K10" s="371"/>
      <c r="L10" s="371"/>
      <c r="M10" s="371"/>
      <c r="N10" s="371"/>
      <c r="O10" s="371"/>
      <c r="P10" s="371"/>
      <c r="Q10" s="371"/>
      <c r="R10" s="371"/>
      <c r="S10" s="371"/>
      <c r="T10" s="371"/>
      <c r="U10" s="371"/>
      <c r="V10" s="371"/>
      <c r="W10" s="371"/>
      <c r="X10" s="371"/>
      <c r="Y10" s="371"/>
      <c r="Z10" s="372"/>
    </row>
    <row r="11" spans="1:34" ht="13.95" customHeight="1">
      <c r="A11" s="364"/>
      <c r="B11" s="365"/>
      <c r="C11" s="365"/>
      <c r="D11" s="365"/>
      <c r="E11" s="366"/>
      <c r="F11" s="370"/>
      <c r="G11" s="371"/>
      <c r="H11" s="371"/>
      <c r="I11" s="371"/>
      <c r="J11" s="371"/>
      <c r="K11" s="371"/>
      <c r="L11" s="371"/>
      <c r="M11" s="371"/>
      <c r="N11" s="371"/>
      <c r="O11" s="371"/>
      <c r="P11" s="371"/>
      <c r="Q11" s="371"/>
      <c r="R11" s="371"/>
      <c r="S11" s="371"/>
      <c r="T11" s="371"/>
      <c r="U11" s="371"/>
      <c r="V11" s="371"/>
      <c r="W11" s="371"/>
      <c r="X11" s="371"/>
      <c r="Y11" s="371"/>
      <c r="Z11" s="372"/>
    </row>
    <row r="12" spans="1:34" ht="13.95" customHeight="1">
      <c r="A12" s="364"/>
      <c r="B12" s="365"/>
      <c r="C12" s="365"/>
      <c r="D12" s="365"/>
      <c r="E12" s="366"/>
      <c r="F12" s="370"/>
      <c r="G12" s="371"/>
      <c r="H12" s="371"/>
      <c r="I12" s="371"/>
      <c r="J12" s="371"/>
      <c r="K12" s="371"/>
      <c r="L12" s="371"/>
      <c r="M12" s="371"/>
      <c r="N12" s="371"/>
      <c r="O12" s="371"/>
      <c r="P12" s="371"/>
      <c r="Q12" s="371"/>
      <c r="R12" s="371"/>
      <c r="S12" s="371"/>
      <c r="T12" s="371"/>
      <c r="U12" s="371"/>
      <c r="V12" s="371"/>
      <c r="W12" s="371"/>
      <c r="X12" s="371"/>
      <c r="Y12" s="371"/>
      <c r="Z12" s="372"/>
    </row>
    <row r="13" spans="1:34" ht="13.95" customHeight="1">
      <c r="A13" s="163" t="str">
        <f>IF(LEN(F9)&gt;250,"文字数："&amp;LEN(F9)&amp;"         　文字数オーバー！","")</f>
        <v/>
      </c>
      <c r="B13" s="164"/>
      <c r="C13" s="164"/>
      <c r="D13" s="164"/>
      <c r="E13" s="165"/>
      <c r="F13" s="370"/>
      <c r="G13" s="371"/>
      <c r="H13" s="371"/>
      <c r="I13" s="371"/>
      <c r="J13" s="371"/>
      <c r="K13" s="371"/>
      <c r="L13" s="371"/>
      <c r="M13" s="371"/>
      <c r="N13" s="371"/>
      <c r="O13" s="371"/>
      <c r="P13" s="371"/>
      <c r="Q13" s="371"/>
      <c r="R13" s="371"/>
      <c r="S13" s="371"/>
      <c r="T13" s="371"/>
      <c r="U13" s="371"/>
      <c r="V13" s="371"/>
      <c r="W13" s="371"/>
      <c r="X13" s="371"/>
      <c r="Y13" s="371"/>
      <c r="Z13" s="372"/>
    </row>
    <row r="14" spans="1:34" ht="13.95" customHeight="1">
      <c r="A14" s="163"/>
      <c r="B14" s="164"/>
      <c r="C14" s="164"/>
      <c r="D14" s="164"/>
      <c r="E14" s="165"/>
      <c r="F14" s="370"/>
      <c r="G14" s="371"/>
      <c r="H14" s="371"/>
      <c r="I14" s="371"/>
      <c r="J14" s="371"/>
      <c r="K14" s="371"/>
      <c r="L14" s="371"/>
      <c r="M14" s="371"/>
      <c r="N14" s="371"/>
      <c r="O14" s="371"/>
      <c r="P14" s="371"/>
      <c r="Q14" s="371"/>
      <c r="R14" s="371"/>
      <c r="S14" s="371"/>
      <c r="T14" s="371"/>
      <c r="U14" s="371"/>
      <c r="V14" s="371"/>
      <c r="W14" s="371"/>
      <c r="X14" s="371"/>
      <c r="Y14" s="371"/>
      <c r="Z14" s="372"/>
      <c r="AC14" s="79" t="s">
        <v>102</v>
      </c>
    </row>
    <row r="15" spans="1:34" ht="13.95" customHeight="1">
      <c r="A15" s="166"/>
      <c r="B15" s="167"/>
      <c r="C15" s="167"/>
      <c r="D15" s="167"/>
      <c r="E15" s="168"/>
      <c r="F15" s="373"/>
      <c r="G15" s="374"/>
      <c r="H15" s="374"/>
      <c r="I15" s="374"/>
      <c r="J15" s="374"/>
      <c r="K15" s="374"/>
      <c r="L15" s="374"/>
      <c r="M15" s="374"/>
      <c r="N15" s="374"/>
      <c r="O15" s="374"/>
      <c r="P15" s="374"/>
      <c r="Q15" s="374"/>
      <c r="R15" s="374"/>
      <c r="S15" s="374"/>
      <c r="T15" s="374"/>
      <c r="U15" s="374"/>
      <c r="V15" s="374"/>
      <c r="W15" s="374"/>
      <c r="X15" s="374"/>
      <c r="Y15" s="374"/>
      <c r="Z15" s="375"/>
      <c r="AC15" s="80" t="s">
        <v>45</v>
      </c>
      <c r="AD15" s="81"/>
      <c r="AF15" s="376">
        <f>LEN(F9)</f>
        <v>188</v>
      </c>
      <c r="AG15" s="376"/>
      <c r="AH15" s="82" t="s">
        <v>41</v>
      </c>
    </row>
    <row r="16" spans="1:34" ht="13.95" customHeight="1">
      <c r="A16" s="73"/>
      <c r="B16" s="74"/>
    </row>
    <row r="17" spans="1:26" ht="13.2" customHeight="1">
      <c r="A17" s="377" t="s">
        <v>19</v>
      </c>
      <c r="B17" s="378"/>
      <c r="C17" s="378"/>
      <c r="D17" s="378"/>
      <c r="E17" s="379"/>
      <c r="F17" s="383" t="s">
        <v>46</v>
      </c>
      <c r="G17" s="384"/>
      <c r="H17" s="384"/>
      <c r="I17" s="377" t="s">
        <v>26</v>
      </c>
      <c r="J17" s="378"/>
      <c r="K17" s="378"/>
      <c r="L17" s="378"/>
      <c r="M17" s="378"/>
      <c r="N17" s="378"/>
      <c r="O17" s="378"/>
      <c r="P17" s="378"/>
      <c r="Q17" s="378"/>
      <c r="R17" s="378"/>
      <c r="S17" s="378"/>
      <c r="T17" s="378"/>
      <c r="U17" s="378"/>
      <c r="V17" s="378"/>
      <c r="W17" s="378"/>
      <c r="X17" s="378"/>
      <c r="Y17" s="378"/>
      <c r="Z17" s="379"/>
    </row>
    <row r="18" spans="1:26">
      <c r="A18" s="380"/>
      <c r="B18" s="381"/>
      <c r="C18" s="381"/>
      <c r="D18" s="381"/>
      <c r="E18" s="382"/>
      <c r="F18" s="385"/>
      <c r="G18" s="386"/>
      <c r="H18" s="386"/>
      <c r="I18" s="380"/>
      <c r="J18" s="381"/>
      <c r="K18" s="381"/>
      <c r="L18" s="381"/>
      <c r="M18" s="381"/>
      <c r="N18" s="381"/>
      <c r="O18" s="381"/>
      <c r="P18" s="381"/>
      <c r="Q18" s="381"/>
      <c r="R18" s="381"/>
      <c r="S18" s="381"/>
      <c r="T18" s="381"/>
      <c r="U18" s="381"/>
      <c r="V18" s="381"/>
      <c r="W18" s="381"/>
      <c r="X18" s="381"/>
      <c r="Y18" s="381"/>
      <c r="Z18" s="382"/>
    </row>
    <row r="19" spans="1:26">
      <c r="A19" s="399" t="s">
        <v>21</v>
      </c>
      <c r="B19" s="400"/>
      <c r="C19" s="400"/>
      <c r="D19" s="400"/>
      <c r="E19" s="401"/>
      <c r="F19" s="408">
        <v>2000000</v>
      </c>
      <c r="G19" s="409"/>
      <c r="H19" s="409"/>
      <c r="I19" s="414"/>
      <c r="J19" s="415"/>
      <c r="K19" s="415"/>
      <c r="L19" s="415"/>
      <c r="M19" s="415"/>
      <c r="N19" s="415"/>
      <c r="O19" s="415"/>
      <c r="P19" s="415"/>
      <c r="Q19" s="415"/>
      <c r="R19" s="415"/>
      <c r="S19" s="415"/>
      <c r="T19" s="415"/>
      <c r="U19" s="415"/>
      <c r="V19" s="415"/>
      <c r="W19" s="415"/>
      <c r="X19" s="415"/>
      <c r="Y19" s="415"/>
      <c r="Z19" s="416"/>
    </row>
    <row r="20" spans="1:26">
      <c r="A20" s="402"/>
      <c r="B20" s="403"/>
      <c r="C20" s="403"/>
      <c r="D20" s="403"/>
      <c r="E20" s="404"/>
      <c r="F20" s="410"/>
      <c r="G20" s="411"/>
      <c r="H20" s="411"/>
      <c r="I20" s="417"/>
      <c r="J20" s="418"/>
      <c r="K20" s="418"/>
      <c r="L20" s="418"/>
      <c r="M20" s="418"/>
      <c r="N20" s="418"/>
      <c r="O20" s="418"/>
      <c r="P20" s="418"/>
      <c r="Q20" s="418"/>
      <c r="R20" s="418"/>
      <c r="S20" s="418"/>
      <c r="T20" s="418"/>
      <c r="U20" s="418"/>
      <c r="V20" s="418"/>
      <c r="W20" s="418"/>
      <c r="X20" s="418"/>
      <c r="Y20" s="418"/>
      <c r="Z20" s="419"/>
    </row>
    <row r="21" spans="1:26">
      <c r="A21" s="405"/>
      <c r="B21" s="406"/>
      <c r="C21" s="406"/>
      <c r="D21" s="406"/>
      <c r="E21" s="407"/>
      <c r="F21" s="412"/>
      <c r="G21" s="413"/>
      <c r="H21" s="413"/>
      <c r="I21" s="420"/>
      <c r="J21" s="421"/>
      <c r="K21" s="421"/>
      <c r="L21" s="421"/>
      <c r="M21" s="421"/>
      <c r="N21" s="421"/>
      <c r="O21" s="421"/>
      <c r="P21" s="421"/>
      <c r="Q21" s="421"/>
      <c r="R21" s="421"/>
      <c r="S21" s="421"/>
      <c r="T21" s="421"/>
      <c r="U21" s="421"/>
      <c r="V21" s="421"/>
      <c r="W21" s="421"/>
      <c r="X21" s="421"/>
      <c r="Y21" s="421"/>
      <c r="Z21" s="422"/>
    </row>
    <row r="22" spans="1:26">
      <c r="A22" s="399" t="s">
        <v>22</v>
      </c>
      <c r="B22" s="400"/>
      <c r="C22" s="400"/>
      <c r="D22" s="400"/>
      <c r="E22" s="401"/>
      <c r="F22" s="408">
        <v>500000</v>
      </c>
      <c r="G22" s="409"/>
      <c r="H22" s="423"/>
      <c r="I22" s="414"/>
      <c r="J22" s="415"/>
      <c r="K22" s="415"/>
      <c r="L22" s="415"/>
      <c r="M22" s="415"/>
      <c r="N22" s="415"/>
      <c r="O22" s="415"/>
      <c r="P22" s="415"/>
      <c r="Q22" s="415"/>
      <c r="R22" s="415"/>
      <c r="S22" s="415"/>
      <c r="T22" s="415"/>
      <c r="U22" s="415"/>
      <c r="V22" s="415"/>
      <c r="W22" s="415"/>
      <c r="X22" s="415"/>
      <c r="Y22" s="415"/>
      <c r="Z22" s="416"/>
    </row>
    <row r="23" spans="1:26">
      <c r="A23" s="402"/>
      <c r="B23" s="403"/>
      <c r="C23" s="403"/>
      <c r="D23" s="403"/>
      <c r="E23" s="404"/>
      <c r="F23" s="410"/>
      <c r="G23" s="411"/>
      <c r="H23" s="424"/>
      <c r="I23" s="417"/>
      <c r="J23" s="418"/>
      <c r="K23" s="418"/>
      <c r="L23" s="418"/>
      <c r="M23" s="418"/>
      <c r="N23" s="418"/>
      <c r="O23" s="418"/>
      <c r="P23" s="418"/>
      <c r="Q23" s="418"/>
      <c r="R23" s="418"/>
      <c r="S23" s="418"/>
      <c r="T23" s="418"/>
      <c r="U23" s="418"/>
      <c r="V23" s="418"/>
      <c r="W23" s="418"/>
      <c r="X23" s="418"/>
      <c r="Y23" s="418"/>
      <c r="Z23" s="419"/>
    </row>
    <row r="24" spans="1:26">
      <c r="A24" s="405"/>
      <c r="B24" s="406"/>
      <c r="C24" s="406"/>
      <c r="D24" s="406"/>
      <c r="E24" s="407"/>
      <c r="F24" s="412"/>
      <c r="G24" s="413"/>
      <c r="H24" s="425"/>
      <c r="I24" s="420"/>
      <c r="J24" s="421"/>
      <c r="K24" s="421"/>
      <c r="L24" s="421"/>
      <c r="M24" s="421"/>
      <c r="N24" s="421"/>
      <c r="O24" s="421"/>
      <c r="P24" s="421"/>
      <c r="Q24" s="421"/>
      <c r="R24" s="421"/>
      <c r="S24" s="421"/>
      <c r="T24" s="421"/>
      <c r="U24" s="421"/>
      <c r="V24" s="421"/>
      <c r="W24" s="421"/>
      <c r="X24" s="421"/>
      <c r="Y24" s="421"/>
      <c r="Z24" s="422"/>
    </row>
    <row r="25" spans="1:26">
      <c r="A25" s="399" t="s">
        <v>23</v>
      </c>
      <c r="B25" s="400"/>
      <c r="C25" s="400"/>
      <c r="D25" s="400"/>
      <c r="E25" s="401"/>
      <c r="F25" s="408">
        <v>500000</v>
      </c>
      <c r="G25" s="409"/>
      <c r="H25" s="423"/>
      <c r="I25" s="414" t="s">
        <v>96</v>
      </c>
      <c r="J25" s="415"/>
      <c r="K25" s="415"/>
      <c r="L25" s="415"/>
      <c r="M25" s="415"/>
      <c r="N25" s="415"/>
      <c r="O25" s="415"/>
      <c r="P25" s="415"/>
      <c r="Q25" s="415"/>
      <c r="R25" s="415"/>
      <c r="S25" s="415"/>
      <c r="T25" s="415"/>
      <c r="U25" s="415"/>
      <c r="V25" s="415"/>
      <c r="W25" s="415"/>
      <c r="X25" s="415"/>
      <c r="Y25" s="415"/>
      <c r="Z25" s="416"/>
    </row>
    <row r="26" spans="1:26">
      <c r="A26" s="402"/>
      <c r="B26" s="403"/>
      <c r="C26" s="403"/>
      <c r="D26" s="403"/>
      <c r="E26" s="404"/>
      <c r="F26" s="410"/>
      <c r="G26" s="411"/>
      <c r="H26" s="424"/>
      <c r="I26" s="417"/>
      <c r="J26" s="418"/>
      <c r="K26" s="418"/>
      <c r="L26" s="418"/>
      <c r="M26" s="418"/>
      <c r="N26" s="418"/>
      <c r="O26" s="418"/>
      <c r="P26" s="418"/>
      <c r="Q26" s="418"/>
      <c r="R26" s="418"/>
      <c r="S26" s="418"/>
      <c r="T26" s="418"/>
      <c r="U26" s="418"/>
      <c r="V26" s="418"/>
      <c r="W26" s="418"/>
      <c r="X26" s="418"/>
      <c r="Y26" s="418"/>
      <c r="Z26" s="419"/>
    </row>
    <row r="27" spans="1:26">
      <c r="A27" s="405"/>
      <c r="B27" s="406"/>
      <c r="C27" s="406"/>
      <c r="D27" s="406"/>
      <c r="E27" s="407"/>
      <c r="F27" s="412"/>
      <c r="G27" s="413"/>
      <c r="H27" s="425"/>
      <c r="I27" s="420"/>
      <c r="J27" s="421"/>
      <c r="K27" s="421"/>
      <c r="L27" s="421"/>
      <c r="M27" s="421"/>
      <c r="N27" s="421"/>
      <c r="O27" s="421"/>
      <c r="P27" s="421"/>
      <c r="Q27" s="421"/>
      <c r="R27" s="421"/>
      <c r="S27" s="421"/>
      <c r="T27" s="421"/>
      <c r="U27" s="421"/>
      <c r="V27" s="421"/>
      <c r="W27" s="421"/>
      <c r="X27" s="421"/>
      <c r="Y27" s="421"/>
      <c r="Z27" s="422"/>
    </row>
    <row r="28" spans="1:26">
      <c r="A28" s="399" t="s">
        <v>24</v>
      </c>
      <c r="B28" s="400"/>
      <c r="C28" s="400"/>
      <c r="D28" s="400"/>
      <c r="E28" s="401"/>
      <c r="F28" s="408"/>
      <c r="G28" s="409"/>
      <c r="H28" s="423"/>
      <c r="I28" s="414"/>
      <c r="J28" s="415"/>
      <c r="K28" s="415"/>
      <c r="L28" s="415"/>
      <c r="M28" s="415"/>
      <c r="N28" s="415"/>
      <c r="O28" s="415"/>
      <c r="P28" s="415"/>
      <c r="Q28" s="415"/>
      <c r="R28" s="415"/>
      <c r="S28" s="415"/>
      <c r="T28" s="415"/>
      <c r="U28" s="415"/>
      <c r="V28" s="415"/>
      <c r="W28" s="415"/>
      <c r="X28" s="415"/>
      <c r="Y28" s="415"/>
      <c r="Z28" s="416"/>
    </row>
    <row r="29" spans="1:26">
      <c r="A29" s="402"/>
      <c r="B29" s="403"/>
      <c r="C29" s="403"/>
      <c r="D29" s="403"/>
      <c r="E29" s="404"/>
      <c r="F29" s="410"/>
      <c r="G29" s="411"/>
      <c r="H29" s="424"/>
      <c r="I29" s="417"/>
      <c r="J29" s="418"/>
      <c r="K29" s="418"/>
      <c r="L29" s="418"/>
      <c r="M29" s="418"/>
      <c r="N29" s="418"/>
      <c r="O29" s="418"/>
      <c r="P29" s="418"/>
      <c r="Q29" s="418"/>
      <c r="R29" s="418"/>
      <c r="S29" s="418"/>
      <c r="T29" s="418"/>
      <c r="U29" s="418"/>
      <c r="V29" s="418"/>
      <c r="W29" s="418"/>
      <c r="X29" s="418"/>
      <c r="Y29" s="418"/>
      <c r="Z29" s="419"/>
    </row>
    <row r="30" spans="1:26">
      <c r="A30" s="405"/>
      <c r="B30" s="406"/>
      <c r="C30" s="406"/>
      <c r="D30" s="406"/>
      <c r="E30" s="407"/>
      <c r="F30" s="412"/>
      <c r="G30" s="413"/>
      <c r="H30" s="425"/>
      <c r="I30" s="420"/>
      <c r="J30" s="421"/>
      <c r="K30" s="421"/>
      <c r="L30" s="421"/>
      <c r="M30" s="421"/>
      <c r="N30" s="421"/>
      <c r="O30" s="421"/>
      <c r="P30" s="421"/>
      <c r="Q30" s="421"/>
      <c r="R30" s="421"/>
      <c r="S30" s="421"/>
      <c r="T30" s="421"/>
      <c r="U30" s="421"/>
      <c r="V30" s="421"/>
      <c r="W30" s="421"/>
      <c r="X30" s="421"/>
      <c r="Y30" s="421"/>
      <c r="Z30" s="422"/>
    </row>
    <row r="31" spans="1:26">
      <c r="A31" s="399" t="s">
        <v>25</v>
      </c>
      <c r="B31" s="400"/>
      <c r="C31" s="400"/>
      <c r="D31" s="400"/>
      <c r="E31" s="401"/>
      <c r="F31" s="408"/>
      <c r="G31" s="409"/>
      <c r="H31" s="423"/>
      <c r="I31" s="414"/>
      <c r="J31" s="415"/>
      <c r="K31" s="415"/>
      <c r="L31" s="415"/>
      <c r="M31" s="415"/>
      <c r="N31" s="415"/>
      <c r="O31" s="415"/>
      <c r="P31" s="415"/>
      <c r="Q31" s="415"/>
      <c r="R31" s="415"/>
      <c r="S31" s="415"/>
      <c r="T31" s="415"/>
      <c r="U31" s="415"/>
      <c r="V31" s="415"/>
      <c r="W31" s="415"/>
      <c r="X31" s="415"/>
      <c r="Y31" s="415"/>
      <c r="Z31" s="416"/>
    </row>
    <row r="32" spans="1:26">
      <c r="A32" s="402"/>
      <c r="B32" s="403"/>
      <c r="C32" s="403"/>
      <c r="D32" s="403"/>
      <c r="E32" s="404"/>
      <c r="F32" s="410"/>
      <c r="G32" s="411"/>
      <c r="H32" s="424"/>
      <c r="I32" s="417"/>
      <c r="J32" s="418"/>
      <c r="K32" s="418"/>
      <c r="L32" s="418"/>
      <c r="M32" s="418"/>
      <c r="N32" s="418"/>
      <c r="O32" s="418"/>
      <c r="P32" s="418"/>
      <c r="Q32" s="418"/>
      <c r="R32" s="418"/>
      <c r="S32" s="418"/>
      <c r="T32" s="418"/>
      <c r="U32" s="418"/>
      <c r="V32" s="418"/>
      <c r="W32" s="418"/>
      <c r="X32" s="418"/>
      <c r="Y32" s="418"/>
      <c r="Z32" s="419"/>
    </row>
    <row r="33" spans="1:26">
      <c r="A33" s="405"/>
      <c r="B33" s="406"/>
      <c r="C33" s="406"/>
      <c r="D33" s="406"/>
      <c r="E33" s="407"/>
      <c r="F33" s="412"/>
      <c r="G33" s="413"/>
      <c r="H33" s="425"/>
      <c r="I33" s="420"/>
      <c r="J33" s="421"/>
      <c r="K33" s="421"/>
      <c r="L33" s="421"/>
      <c r="M33" s="421"/>
      <c r="N33" s="421"/>
      <c r="O33" s="421"/>
      <c r="P33" s="421"/>
      <c r="Q33" s="421"/>
      <c r="R33" s="421"/>
      <c r="S33" s="421"/>
      <c r="T33" s="421"/>
      <c r="U33" s="421"/>
      <c r="V33" s="421"/>
      <c r="W33" s="421"/>
      <c r="X33" s="421"/>
      <c r="Y33" s="421"/>
      <c r="Z33" s="422"/>
    </row>
    <row r="34" spans="1:26">
      <c r="A34" s="399" t="s">
        <v>27</v>
      </c>
      <c r="B34" s="400"/>
      <c r="C34" s="400"/>
      <c r="D34" s="400"/>
      <c r="E34" s="401"/>
      <c r="F34" s="426">
        <f>SUM(F19:H33)</f>
        <v>3000000</v>
      </c>
      <c r="G34" s="427"/>
      <c r="H34" s="428"/>
      <c r="I34" s="414"/>
      <c r="J34" s="415"/>
      <c r="K34" s="415"/>
      <c r="L34" s="415"/>
      <c r="M34" s="415"/>
      <c r="N34" s="415"/>
      <c r="O34" s="415"/>
      <c r="P34" s="415"/>
      <c r="Q34" s="415"/>
      <c r="R34" s="415"/>
      <c r="S34" s="415"/>
      <c r="T34" s="415"/>
      <c r="U34" s="415"/>
      <c r="V34" s="415"/>
      <c r="W34" s="415"/>
      <c r="X34" s="415"/>
      <c r="Y34" s="415"/>
      <c r="Z34" s="416"/>
    </row>
    <row r="35" spans="1:26">
      <c r="A35" s="402"/>
      <c r="B35" s="403"/>
      <c r="C35" s="403"/>
      <c r="D35" s="403"/>
      <c r="E35" s="404"/>
      <c r="F35" s="429"/>
      <c r="G35" s="430"/>
      <c r="H35" s="431"/>
      <c r="I35" s="417"/>
      <c r="J35" s="418"/>
      <c r="K35" s="418"/>
      <c r="L35" s="418"/>
      <c r="M35" s="418"/>
      <c r="N35" s="418"/>
      <c r="O35" s="418"/>
      <c r="P35" s="418"/>
      <c r="Q35" s="418"/>
      <c r="R35" s="418"/>
      <c r="S35" s="418"/>
      <c r="T35" s="418"/>
      <c r="U35" s="418"/>
      <c r="V35" s="418"/>
      <c r="W35" s="418"/>
      <c r="X35" s="418"/>
      <c r="Y35" s="418"/>
      <c r="Z35" s="419"/>
    </row>
    <row r="36" spans="1:26">
      <c r="A36" s="405"/>
      <c r="B36" s="406"/>
      <c r="C36" s="406"/>
      <c r="D36" s="406"/>
      <c r="E36" s="407"/>
      <c r="F36" s="432"/>
      <c r="G36" s="433"/>
      <c r="H36" s="434"/>
      <c r="I36" s="435"/>
      <c r="J36" s="436"/>
      <c r="K36" s="436"/>
      <c r="L36" s="436"/>
      <c r="M36" s="436"/>
      <c r="N36" s="436"/>
      <c r="O36" s="436"/>
      <c r="P36" s="436"/>
      <c r="Q36" s="436"/>
      <c r="R36" s="436"/>
      <c r="S36" s="436"/>
      <c r="T36" s="436"/>
      <c r="U36" s="436"/>
      <c r="V36" s="436"/>
      <c r="W36" s="436"/>
      <c r="X36" s="436"/>
      <c r="Y36" s="436"/>
      <c r="Z36" s="437"/>
    </row>
    <row r="37" spans="1:26">
      <c r="A37" s="72"/>
      <c r="B37" s="72"/>
      <c r="C37" s="72"/>
      <c r="D37" s="72"/>
      <c r="E37" s="72"/>
    </row>
    <row r="38" spans="1:26" ht="17.399999999999999" customHeight="1">
      <c r="A38" s="377" t="s">
        <v>20</v>
      </c>
      <c r="B38" s="378"/>
      <c r="C38" s="378"/>
      <c r="D38" s="378"/>
      <c r="E38" s="379"/>
      <c r="F38" s="383" t="s">
        <v>47</v>
      </c>
      <c r="G38" s="384"/>
      <c r="H38" s="384"/>
      <c r="I38" s="383" t="s">
        <v>48</v>
      </c>
      <c r="J38" s="384"/>
      <c r="K38" s="384"/>
      <c r="L38" s="438"/>
      <c r="M38" s="377" t="s">
        <v>26</v>
      </c>
      <c r="N38" s="378"/>
      <c r="O38" s="378"/>
      <c r="P38" s="378"/>
      <c r="Q38" s="378"/>
      <c r="R38" s="378"/>
      <c r="S38" s="378"/>
      <c r="T38" s="378"/>
      <c r="U38" s="378"/>
      <c r="V38" s="378"/>
      <c r="W38" s="378"/>
      <c r="X38" s="378"/>
      <c r="Y38" s="378"/>
      <c r="Z38" s="379"/>
    </row>
    <row r="39" spans="1:26">
      <c r="A39" s="380"/>
      <c r="B39" s="381"/>
      <c r="C39" s="381"/>
      <c r="D39" s="381"/>
      <c r="E39" s="382"/>
      <c r="F39" s="385"/>
      <c r="G39" s="386"/>
      <c r="H39" s="386"/>
      <c r="I39" s="385"/>
      <c r="J39" s="386"/>
      <c r="K39" s="386"/>
      <c r="L39" s="439"/>
      <c r="M39" s="380"/>
      <c r="N39" s="381"/>
      <c r="O39" s="381"/>
      <c r="P39" s="381"/>
      <c r="Q39" s="381"/>
      <c r="R39" s="381"/>
      <c r="S39" s="381"/>
      <c r="T39" s="381"/>
      <c r="U39" s="381"/>
      <c r="V39" s="381"/>
      <c r="W39" s="381"/>
      <c r="X39" s="381"/>
      <c r="Y39" s="381"/>
      <c r="Z39" s="382"/>
    </row>
    <row r="40" spans="1:26" ht="13.5" customHeight="1">
      <c r="A40" s="440" t="s">
        <v>72</v>
      </c>
      <c r="B40" s="441"/>
      <c r="C40" s="441"/>
      <c r="D40" s="441"/>
      <c r="E40" s="442"/>
      <c r="F40" s="408">
        <v>500000</v>
      </c>
      <c r="G40" s="409"/>
      <c r="H40" s="409"/>
      <c r="I40" s="408">
        <v>500000</v>
      </c>
      <c r="J40" s="409"/>
      <c r="K40" s="409"/>
      <c r="L40" s="423"/>
      <c r="M40" s="414" t="s">
        <v>156</v>
      </c>
      <c r="N40" s="415"/>
      <c r="O40" s="415"/>
      <c r="P40" s="415"/>
      <c r="Q40" s="415"/>
      <c r="R40" s="415"/>
      <c r="S40" s="415"/>
      <c r="T40" s="415"/>
      <c r="U40" s="415"/>
      <c r="V40" s="415"/>
      <c r="W40" s="415"/>
      <c r="X40" s="415"/>
      <c r="Y40" s="415"/>
      <c r="Z40" s="416"/>
    </row>
    <row r="41" spans="1:26">
      <c r="A41" s="443"/>
      <c r="B41" s="444"/>
      <c r="C41" s="444"/>
      <c r="D41" s="444"/>
      <c r="E41" s="445"/>
      <c r="F41" s="410"/>
      <c r="G41" s="411"/>
      <c r="H41" s="411"/>
      <c r="I41" s="410"/>
      <c r="J41" s="411"/>
      <c r="K41" s="411"/>
      <c r="L41" s="424"/>
      <c r="M41" s="417" t="s">
        <v>157</v>
      </c>
      <c r="N41" s="418"/>
      <c r="O41" s="418"/>
      <c r="P41" s="418"/>
      <c r="Q41" s="418"/>
      <c r="R41" s="418"/>
      <c r="S41" s="418"/>
      <c r="T41" s="418"/>
      <c r="U41" s="418"/>
      <c r="V41" s="418"/>
      <c r="W41" s="418"/>
      <c r="X41" s="418"/>
      <c r="Y41" s="418"/>
      <c r="Z41" s="419"/>
    </row>
    <row r="42" spans="1:26">
      <c r="A42" s="446"/>
      <c r="B42" s="447"/>
      <c r="C42" s="447"/>
      <c r="D42" s="447"/>
      <c r="E42" s="448"/>
      <c r="F42" s="410"/>
      <c r="G42" s="411"/>
      <c r="H42" s="411"/>
      <c r="I42" s="410"/>
      <c r="J42" s="411"/>
      <c r="K42" s="411"/>
      <c r="L42" s="424"/>
      <c r="M42" s="417" t="s">
        <v>158</v>
      </c>
      <c r="N42" s="418"/>
      <c r="O42" s="418"/>
      <c r="P42" s="418"/>
      <c r="Q42" s="418"/>
      <c r="R42" s="418"/>
      <c r="S42" s="418"/>
      <c r="T42" s="418"/>
      <c r="U42" s="418"/>
      <c r="V42" s="418"/>
      <c r="W42" s="418"/>
      <c r="X42" s="418"/>
      <c r="Y42" s="418"/>
      <c r="Z42" s="419"/>
    </row>
    <row r="43" spans="1:26">
      <c r="A43" s="299" t="str">
        <f>IF(ISBLANK(【記入例】申請書!$T$73),"",IF((【記入例】申請書!$T$73*10000)*0.5&lt;【記入例】申請書!$I$171+$I$40+$I$105,"合計金額の割合が申請額の50％を超えています！",""))</f>
        <v/>
      </c>
      <c r="B43" s="300"/>
      <c r="C43" s="300"/>
      <c r="D43" s="300"/>
      <c r="E43" s="301"/>
      <c r="F43" s="410"/>
      <c r="G43" s="411"/>
      <c r="H43" s="411"/>
      <c r="I43" s="410"/>
      <c r="J43" s="411"/>
      <c r="K43" s="411"/>
      <c r="L43" s="424"/>
      <c r="M43" s="417"/>
      <c r="N43" s="418"/>
      <c r="O43" s="418"/>
      <c r="P43" s="418"/>
      <c r="Q43" s="418"/>
      <c r="R43" s="418"/>
      <c r="S43" s="418"/>
      <c r="T43" s="418"/>
      <c r="U43" s="418"/>
      <c r="V43" s="418"/>
      <c r="W43" s="418"/>
      <c r="X43" s="418"/>
      <c r="Y43" s="418"/>
      <c r="Z43" s="419"/>
    </row>
    <row r="44" spans="1:26">
      <c r="A44" s="302"/>
      <c r="B44" s="303"/>
      <c r="C44" s="303"/>
      <c r="D44" s="303"/>
      <c r="E44" s="304"/>
      <c r="F44" s="412"/>
      <c r="G44" s="413"/>
      <c r="H44" s="413"/>
      <c r="I44" s="412"/>
      <c r="J44" s="413"/>
      <c r="K44" s="413"/>
      <c r="L44" s="425"/>
      <c r="M44" s="435"/>
      <c r="N44" s="436"/>
      <c r="O44" s="436"/>
      <c r="P44" s="436"/>
      <c r="Q44" s="436"/>
      <c r="R44" s="436"/>
      <c r="S44" s="436"/>
      <c r="T44" s="436"/>
      <c r="U44" s="436"/>
      <c r="V44" s="436"/>
      <c r="W44" s="436"/>
      <c r="X44" s="436"/>
      <c r="Y44" s="436"/>
      <c r="Z44" s="437"/>
    </row>
    <row r="45" spans="1:26">
      <c r="A45" s="399" t="s">
        <v>73</v>
      </c>
      <c r="B45" s="400"/>
      <c r="C45" s="400"/>
      <c r="D45" s="400"/>
      <c r="E45" s="401"/>
      <c r="F45" s="408"/>
      <c r="G45" s="409"/>
      <c r="H45" s="409"/>
      <c r="I45" s="408"/>
      <c r="J45" s="409"/>
      <c r="K45" s="409"/>
      <c r="L45" s="423"/>
      <c r="M45" s="414"/>
      <c r="N45" s="415"/>
      <c r="O45" s="415"/>
      <c r="P45" s="415"/>
      <c r="Q45" s="415"/>
      <c r="R45" s="415"/>
      <c r="S45" s="415"/>
      <c r="T45" s="415"/>
      <c r="U45" s="415"/>
      <c r="V45" s="415"/>
      <c r="W45" s="415"/>
      <c r="X45" s="415"/>
      <c r="Y45" s="415"/>
      <c r="Z45" s="416"/>
    </row>
    <row r="46" spans="1:26">
      <c r="A46" s="402"/>
      <c r="B46" s="403"/>
      <c r="C46" s="403"/>
      <c r="D46" s="403"/>
      <c r="E46" s="404"/>
      <c r="F46" s="410"/>
      <c r="G46" s="411"/>
      <c r="H46" s="411"/>
      <c r="I46" s="410"/>
      <c r="J46" s="411"/>
      <c r="K46" s="411"/>
      <c r="L46" s="424"/>
      <c r="M46" s="417"/>
      <c r="N46" s="418"/>
      <c r="O46" s="418"/>
      <c r="P46" s="418"/>
      <c r="Q46" s="418"/>
      <c r="R46" s="418"/>
      <c r="S46" s="418"/>
      <c r="T46" s="418"/>
      <c r="U46" s="418"/>
      <c r="V46" s="418"/>
      <c r="W46" s="418"/>
      <c r="X46" s="418"/>
      <c r="Y46" s="418"/>
      <c r="Z46" s="419"/>
    </row>
    <row r="47" spans="1:26">
      <c r="A47" s="402"/>
      <c r="B47" s="403"/>
      <c r="C47" s="403"/>
      <c r="D47" s="403"/>
      <c r="E47" s="404"/>
      <c r="F47" s="410"/>
      <c r="G47" s="411"/>
      <c r="H47" s="411"/>
      <c r="I47" s="410"/>
      <c r="J47" s="411"/>
      <c r="K47" s="411"/>
      <c r="L47" s="424"/>
      <c r="M47" s="417"/>
      <c r="N47" s="418"/>
      <c r="O47" s="418"/>
      <c r="P47" s="418"/>
      <c r="Q47" s="418"/>
      <c r="R47" s="418"/>
      <c r="S47" s="418"/>
      <c r="T47" s="418"/>
      <c r="U47" s="418"/>
      <c r="V47" s="418"/>
      <c r="W47" s="418"/>
      <c r="X47" s="418"/>
      <c r="Y47" s="418"/>
      <c r="Z47" s="419"/>
    </row>
    <row r="48" spans="1:26">
      <c r="A48" s="402"/>
      <c r="B48" s="403"/>
      <c r="C48" s="403"/>
      <c r="D48" s="403"/>
      <c r="E48" s="404"/>
      <c r="F48" s="410"/>
      <c r="G48" s="411"/>
      <c r="H48" s="411"/>
      <c r="I48" s="410"/>
      <c r="J48" s="411"/>
      <c r="K48" s="411"/>
      <c r="L48" s="424"/>
      <c r="M48" s="417"/>
      <c r="N48" s="418"/>
      <c r="O48" s="418"/>
      <c r="P48" s="418"/>
      <c r="Q48" s="418"/>
      <c r="R48" s="418"/>
      <c r="S48" s="418"/>
      <c r="T48" s="418"/>
      <c r="U48" s="418"/>
      <c r="V48" s="418"/>
      <c r="W48" s="418"/>
      <c r="X48" s="418"/>
      <c r="Y48" s="418"/>
      <c r="Z48" s="419"/>
    </row>
    <row r="49" spans="1:26">
      <c r="A49" s="405"/>
      <c r="B49" s="406"/>
      <c r="C49" s="406"/>
      <c r="D49" s="406"/>
      <c r="E49" s="407"/>
      <c r="F49" s="412"/>
      <c r="G49" s="413"/>
      <c r="H49" s="413"/>
      <c r="I49" s="412"/>
      <c r="J49" s="413"/>
      <c r="K49" s="413"/>
      <c r="L49" s="425"/>
      <c r="M49" s="435"/>
      <c r="N49" s="436"/>
      <c r="O49" s="436"/>
      <c r="P49" s="436"/>
      <c r="Q49" s="436"/>
      <c r="R49" s="436"/>
      <c r="S49" s="436"/>
      <c r="T49" s="436"/>
      <c r="U49" s="436"/>
      <c r="V49" s="436"/>
      <c r="W49" s="436"/>
      <c r="X49" s="436"/>
      <c r="Y49" s="436"/>
      <c r="Z49" s="437"/>
    </row>
    <row r="50" spans="1:26">
      <c r="A50" s="399" t="s">
        <v>74</v>
      </c>
      <c r="B50" s="400"/>
      <c r="C50" s="400"/>
      <c r="D50" s="400"/>
      <c r="E50" s="401"/>
      <c r="F50" s="408"/>
      <c r="G50" s="409"/>
      <c r="H50" s="409"/>
      <c r="I50" s="408"/>
      <c r="J50" s="409"/>
      <c r="K50" s="409"/>
      <c r="L50" s="423"/>
      <c r="M50" s="414"/>
      <c r="N50" s="415"/>
      <c r="O50" s="415"/>
      <c r="P50" s="415"/>
      <c r="Q50" s="415"/>
      <c r="R50" s="415"/>
      <c r="S50" s="415"/>
      <c r="T50" s="415"/>
      <c r="U50" s="415"/>
      <c r="V50" s="415"/>
      <c r="W50" s="415"/>
      <c r="X50" s="415"/>
      <c r="Y50" s="415"/>
      <c r="Z50" s="416"/>
    </row>
    <row r="51" spans="1:26">
      <c r="A51" s="402"/>
      <c r="B51" s="403"/>
      <c r="C51" s="403"/>
      <c r="D51" s="403"/>
      <c r="E51" s="404"/>
      <c r="F51" s="410"/>
      <c r="G51" s="411"/>
      <c r="H51" s="411"/>
      <c r="I51" s="410"/>
      <c r="J51" s="411"/>
      <c r="K51" s="411"/>
      <c r="L51" s="424"/>
      <c r="M51" s="417"/>
      <c r="N51" s="418"/>
      <c r="O51" s="418"/>
      <c r="P51" s="418"/>
      <c r="Q51" s="418"/>
      <c r="R51" s="418"/>
      <c r="S51" s="418"/>
      <c r="T51" s="418"/>
      <c r="U51" s="418"/>
      <c r="V51" s="418"/>
      <c r="W51" s="418"/>
      <c r="X51" s="418"/>
      <c r="Y51" s="418"/>
      <c r="Z51" s="419"/>
    </row>
    <row r="52" spans="1:26">
      <c r="A52" s="402"/>
      <c r="B52" s="403"/>
      <c r="C52" s="403"/>
      <c r="D52" s="403"/>
      <c r="E52" s="404"/>
      <c r="F52" s="410"/>
      <c r="G52" s="411"/>
      <c r="H52" s="411"/>
      <c r="I52" s="410"/>
      <c r="J52" s="411"/>
      <c r="K52" s="411"/>
      <c r="L52" s="424"/>
      <c r="M52" s="417"/>
      <c r="N52" s="418"/>
      <c r="O52" s="418"/>
      <c r="P52" s="418"/>
      <c r="Q52" s="418"/>
      <c r="R52" s="418"/>
      <c r="S52" s="418"/>
      <c r="T52" s="418"/>
      <c r="U52" s="418"/>
      <c r="V52" s="418"/>
      <c r="W52" s="418"/>
      <c r="X52" s="418"/>
      <c r="Y52" s="418"/>
      <c r="Z52" s="419"/>
    </row>
    <row r="53" spans="1:26">
      <c r="A53" s="402"/>
      <c r="B53" s="403"/>
      <c r="C53" s="403"/>
      <c r="D53" s="403"/>
      <c r="E53" s="404"/>
      <c r="F53" s="410"/>
      <c r="G53" s="411"/>
      <c r="H53" s="411"/>
      <c r="I53" s="410"/>
      <c r="J53" s="411"/>
      <c r="K53" s="411"/>
      <c r="L53" s="424"/>
      <c r="M53" s="417"/>
      <c r="N53" s="418"/>
      <c r="O53" s="418"/>
      <c r="P53" s="418"/>
      <c r="Q53" s="418"/>
      <c r="R53" s="418"/>
      <c r="S53" s="418"/>
      <c r="T53" s="418"/>
      <c r="U53" s="418"/>
      <c r="V53" s="418"/>
      <c r="W53" s="418"/>
      <c r="X53" s="418"/>
      <c r="Y53" s="418"/>
      <c r="Z53" s="419"/>
    </row>
    <row r="54" spans="1:26">
      <c r="A54" s="405"/>
      <c r="B54" s="406"/>
      <c r="C54" s="406"/>
      <c r="D54" s="406"/>
      <c r="E54" s="407"/>
      <c r="F54" s="412"/>
      <c r="G54" s="413"/>
      <c r="H54" s="413"/>
      <c r="I54" s="412"/>
      <c r="J54" s="413"/>
      <c r="K54" s="413"/>
      <c r="L54" s="425"/>
      <c r="M54" s="435"/>
      <c r="N54" s="436"/>
      <c r="O54" s="436"/>
      <c r="P54" s="436"/>
      <c r="Q54" s="436"/>
      <c r="R54" s="436"/>
      <c r="S54" s="436"/>
      <c r="T54" s="436"/>
      <c r="U54" s="436"/>
      <c r="V54" s="436"/>
      <c r="W54" s="436"/>
      <c r="X54" s="436"/>
      <c r="Y54" s="436"/>
      <c r="Z54" s="437"/>
    </row>
    <row r="55" spans="1:26">
      <c r="A55" s="399" t="s">
        <v>75</v>
      </c>
      <c r="B55" s="400"/>
      <c r="C55" s="400"/>
      <c r="D55" s="400"/>
      <c r="E55" s="401"/>
      <c r="F55" s="408">
        <v>1000000</v>
      </c>
      <c r="G55" s="409"/>
      <c r="H55" s="409"/>
      <c r="I55" s="408">
        <v>500000</v>
      </c>
      <c r="J55" s="409"/>
      <c r="K55" s="409"/>
      <c r="L55" s="423"/>
      <c r="M55" s="414" t="s">
        <v>179</v>
      </c>
      <c r="N55" s="415"/>
      <c r="O55" s="415"/>
      <c r="P55" s="415"/>
      <c r="Q55" s="415"/>
      <c r="R55" s="415"/>
      <c r="S55" s="415"/>
      <c r="T55" s="415"/>
      <c r="U55" s="415"/>
      <c r="V55" s="415"/>
      <c r="W55" s="415"/>
      <c r="X55" s="415"/>
      <c r="Y55" s="415"/>
      <c r="Z55" s="416"/>
    </row>
    <row r="56" spans="1:26">
      <c r="A56" s="402"/>
      <c r="B56" s="403"/>
      <c r="C56" s="403"/>
      <c r="D56" s="403"/>
      <c r="E56" s="404"/>
      <c r="F56" s="410"/>
      <c r="G56" s="411"/>
      <c r="H56" s="411"/>
      <c r="I56" s="410"/>
      <c r="J56" s="411"/>
      <c r="K56" s="411"/>
      <c r="L56" s="424"/>
      <c r="M56" s="417" t="s">
        <v>181</v>
      </c>
      <c r="N56" s="418"/>
      <c r="O56" s="418"/>
      <c r="P56" s="418"/>
      <c r="Q56" s="418"/>
      <c r="R56" s="418"/>
      <c r="S56" s="418"/>
      <c r="T56" s="418"/>
      <c r="U56" s="418"/>
      <c r="V56" s="418"/>
      <c r="W56" s="418"/>
      <c r="X56" s="418"/>
      <c r="Y56" s="418"/>
      <c r="Z56" s="419"/>
    </row>
    <row r="57" spans="1:26">
      <c r="A57" s="402"/>
      <c r="B57" s="403"/>
      <c r="C57" s="403"/>
      <c r="D57" s="403"/>
      <c r="E57" s="404"/>
      <c r="F57" s="410"/>
      <c r="G57" s="411"/>
      <c r="H57" s="411"/>
      <c r="I57" s="410"/>
      <c r="J57" s="411"/>
      <c r="K57" s="411"/>
      <c r="L57" s="424"/>
      <c r="M57" s="417"/>
      <c r="N57" s="418"/>
      <c r="O57" s="418"/>
      <c r="P57" s="418"/>
      <c r="Q57" s="418"/>
      <c r="R57" s="418"/>
      <c r="S57" s="418"/>
      <c r="T57" s="418"/>
      <c r="U57" s="418"/>
      <c r="V57" s="418"/>
      <c r="W57" s="418"/>
      <c r="X57" s="418"/>
      <c r="Y57" s="418"/>
      <c r="Z57" s="419"/>
    </row>
    <row r="58" spans="1:26">
      <c r="A58" s="402"/>
      <c r="B58" s="403"/>
      <c r="C58" s="403"/>
      <c r="D58" s="403"/>
      <c r="E58" s="404"/>
      <c r="F58" s="410"/>
      <c r="G58" s="411"/>
      <c r="H58" s="411"/>
      <c r="I58" s="410"/>
      <c r="J58" s="411"/>
      <c r="K58" s="411"/>
      <c r="L58" s="424"/>
      <c r="M58" s="417"/>
      <c r="N58" s="418"/>
      <c r="O58" s="418"/>
      <c r="P58" s="418"/>
      <c r="Q58" s="418"/>
      <c r="R58" s="418"/>
      <c r="S58" s="418"/>
      <c r="T58" s="418"/>
      <c r="U58" s="418"/>
      <c r="V58" s="418"/>
      <c r="W58" s="418"/>
      <c r="X58" s="418"/>
      <c r="Y58" s="418"/>
      <c r="Z58" s="419"/>
    </row>
    <row r="59" spans="1:26">
      <c r="A59" s="405"/>
      <c r="B59" s="406"/>
      <c r="C59" s="406"/>
      <c r="D59" s="406"/>
      <c r="E59" s="407"/>
      <c r="F59" s="412"/>
      <c r="G59" s="413"/>
      <c r="H59" s="413"/>
      <c r="I59" s="412"/>
      <c r="J59" s="413"/>
      <c r="K59" s="413"/>
      <c r="L59" s="425"/>
      <c r="M59" s="435"/>
      <c r="N59" s="436"/>
      <c r="O59" s="436"/>
      <c r="P59" s="436"/>
      <c r="Q59" s="436"/>
      <c r="R59" s="436"/>
      <c r="S59" s="436"/>
      <c r="T59" s="436"/>
      <c r="U59" s="436"/>
      <c r="V59" s="436"/>
      <c r="W59" s="436"/>
      <c r="X59" s="436"/>
      <c r="Y59" s="436"/>
      <c r="Z59" s="437"/>
    </row>
    <row r="60" spans="1:26">
      <c r="A60" s="399" t="s">
        <v>76</v>
      </c>
      <c r="B60" s="400"/>
      <c r="C60" s="400"/>
      <c r="D60" s="400"/>
      <c r="E60" s="401"/>
      <c r="F60" s="408"/>
      <c r="G60" s="409"/>
      <c r="H60" s="409"/>
      <c r="I60" s="408"/>
      <c r="J60" s="409"/>
      <c r="K60" s="409"/>
      <c r="L60" s="423"/>
      <c r="M60" s="414"/>
      <c r="N60" s="415"/>
      <c r="O60" s="415"/>
      <c r="P60" s="415"/>
      <c r="Q60" s="415"/>
      <c r="R60" s="415"/>
      <c r="S60" s="415"/>
      <c r="T60" s="415"/>
      <c r="U60" s="415"/>
      <c r="V60" s="415"/>
      <c r="W60" s="415"/>
      <c r="X60" s="415"/>
      <c r="Y60" s="415"/>
      <c r="Z60" s="416"/>
    </row>
    <row r="61" spans="1:26">
      <c r="A61" s="402"/>
      <c r="B61" s="403"/>
      <c r="C61" s="403"/>
      <c r="D61" s="403"/>
      <c r="E61" s="404"/>
      <c r="F61" s="410"/>
      <c r="G61" s="411"/>
      <c r="H61" s="411"/>
      <c r="I61" s="410"/>
      <c r="J61" s="411"/>
      <c r="K61" s="411"/>
      <c r="L61" s="424"/>
      <c r="M61" s="417"/>
      <c r="N61" s="418"/>
      <c r="O61" s="418"/>
      <c r="P61" s="418"/>
      <c r="Q61" s="418"/>
      <c r="R61" s="418"/>
      <c r="S61" s="418"/>
      <c r="T61" s="418"/>
      <c r="U61" s="418"/>
      <c r="V61" s="418"/>
      <c r="W61" s="418"/>
      <c r="X61" s="418"/>
      <c r="Y61" s="418"/>
      <c r="Z61" s="419"/>
    </row>
    <row r="62" spans="1:26">
      <c r="A62" s="402"/>
      <c r="B62" s="403"/>
      <c r="C62" s="403"/>
      <c r="D62" s="403"/>
      <c r="E62" s="404"/>
      <c r="F62" s="410"/>
      <c r="G62" s="411"/>
      <c r="H62" s="411"/>
      <c r="I62" s="410"/>
      <c r="J62" s="411"/>
      <c r="K62" s="411"/>
      <c r="L62" s="424"/>
      <c r="M62" s="417"/>
      <c r="N62" s="418"/>
      <c r="O62" s="418"/>
      <c r="P62" s="418"/>
      <c r="Q62" s="418"/>
      <c r="R62" s="418"/>
      <c r="S62" s="418"/>
      <c r="T62" s="418"/>
      <c r="U62" s="418"/>
      <c r="V62" s="418"/>
      <c r="W62" s="418"/>
      <c r="X62" s="418"/>
      <c r="Y62" s="418"/>
      <c r="Z62" s="419"/>
    </row>
    <row r="63" spans="1:26">
      <c r="A63" s="402"/>
      <c r="B63" s="403"/>
      <c r="C63" s="403"/>
      <c r="D63" s="403"/>
      <c r="E63" s="404"/>
      <c r="F63" s="410"/>
      <c r="G63" s="411"/>
      <c r="H63" s="411"/>
      <c r="I63" s="410"/>
      <c r="J63" s="411"/>
      <c r="K63" s="411"/>
      <c r="L63" s="424"/>
      <c r="M63" s="417"/>
      <c r="N63" s="418"/>
      <c r="O63" s="418"/>
      <c r="P63" s="418"/>
      <c r="Q63" s="418"/>
      <c r="R63" s="418"/>
      <c r="S63" s="418"/>
      <c r="T63" s="418"/>
      <c r="U63" s="418"/>
      <c r="V63" s="418"/>
      <c r="W63" s="418"/>
      <c r="X63" s="418"/>
      <c r="Y63" s="418"/>
      <c r="Z63" s="419"/>
    </row>
    <row r="64" spans="1:26">
      <c r="A64" s="405"/>
      <c r="B64" s="406"/>
      <c r="C64" s="406"/>
      <c r="D64" s="406"/>
      <c r="E64" s="407"/>
      <c r="F64" s="412"/>
      <c r="G64" s="413"/>
      <c r="H64" s="413"/>
      <c r="I64" s="412"/>
      <c r="J64" s="413"/>
      <c r="K64" s="413"/>
      <c r="L64" s="425"/>
      <c r="M64" s="435"/>
      <c r="N64" s="436"/>
      <c r="O64" s="436"/>
      <c r="P64" s="436"/>
      <c r="Q64" s="436"/>
      <c r="R64" s="436"/>
      <c r="S64" s="436"/>
      <c r="T64" s="436"/>
      <c r="U64" s="436"/>
      <c r="V64" s="436"/>
      <c r="W64" s="436"/>
      <c r="X64" s="436"/>
      <c r="Y64" s="436"/>
      <c r="Z64" s="437"/>
    </row>
    <row r="65" spans="1:34">
      <c r="A65" s="399" t="s">
        <v>27</v>
      </c>
      <c r="B65" s="400"/>
      <c r="C65" s="400"/>
      <c r="D65" s="400"/>
      <c r="E65" s="401"/>
      <c r="F65" s="426">
        <f>SUM(F40:H64)</f>
        <v>1500000</v>
      </c>
      <c r="G65" s="427"/>
      <c r="H65" s="427"/>
      <c r="I65" s="426">
        <f>SUM(I40:L64)</f>
        <v>1000000</v>
      </c>
      <c r="J65" s="427"/>
      <c r="K65" s="427"/>
      <c r="L65" s="428"/>
      <c r="M65" s="449"/>
      <c r="N65" s="450"/>
      <c r="O65" s="450"/>
      <c r="P65" s="450"/>
      <c r="Q65" s="450"/>
      <c r="R65" s="450"/>
      <c r="S65" s="450"/>
      <c r="T65" s="450"/>
      <c r="U65" s="450"/>
      <c r="V65" s="450"/>
      <c r="W65" s="450"/>
      <c r="X65" s="450"/>
      <c r="Y65" s="450"/>
      <c r="Z65" s="451"/>
    </row>
    <row r="66" spans="1:34">
      <c r="A66" s="402"/>
      <c r="B66" s="403"/>
      <c r="C66" s="403"/>
      <c r="D66" s="403"/>
      <c r="E66" s="404"/>
      <c r="F66" s="429"/>
      <c r="G66" s="430"/>
      <c r="H66" s="430"/>
      <c r="I66" s="429"/>
      <c r="J66" s="430"/>
      <c r="K66" s="430"/>
      <c r="L66" s="431"/>
      <c r="M66" s="452"/>
      <c r="N66" s="453"/>
      <c r="O66" s="453"/>
      <c r="P66" s="453"/>
      <c r="Q66" s="453"/>
      <c r="R66" s="453"/>
      <c r="S66" s="453"/>
      <c r="T66" s="453"/>
      <c r="U66" s="453"/>
      <c r="V66" s="453"/>
      <c r="W66" s="453"/>
      <c r="X66" s="453"/>
      <c r="Y66" s="453"/>
      <c r="Z66" s="454"/>
    </row>
    <row r="67" spans="1:34">
      <c r="A67" s="405"/>
      <c r="B67" s="406"/>
      <c r="C67" s="406"/>
      <c r="D67" s="406"/>
      <c r="E67" s="407"/>
      <c r="F67" s="432"/>
      <c r="G67" s="433"/>
      <c r="H67" s="433"/>
      <c r="I67" s="432"/>
      <c r="J67" s="433"/>
      <c r="K67" s="433"/>
      <c r="L67" s="434"/>
      <c r="M67" s="83"/>
      <c r="N67" s="83"/>
      <c r="O67" s="83"/>
      <c r="P67" s="83"/>
      <c r="Q67" s="83"/>
      <c r="R67" s="83"/>
      <c r="S67" s="83"/>
      <c r="T67" s="83"/>
      <c r="U67" s="83"/>
      <c r="V67" s="83"/>
      <c r="W67" s="83"/>
      <c r="X67" s="83"/>
      <c r="Y67" s="83"/>
      <c r="Z67" s="84"/>
    </row>
    <row r="68" spans="1:34">
      <c r="A68" s="85"/>
      <c r="B68" s="85"/>
      <c r="C68" s="85"/>
      <c r="D68" s="85"/>
      <c r="E68" s="85"/>
      <c r="F68" s="86"/>
      <c r="G68" s="86"/>
      <c r="H68" s="86"/>
      <c r="I68" s="86"/>
      <c r="J68" s="86"/>
      <c r="K68" s="86"/>
      <c r="L68" s="86"/>
      <c r="M68" s="86"/>
      <c r="N68" s="86"/>
      <c r="O68" s="86"/>
      <c r="P68" s="86"/>
      <c r="Q68" s="86"/>
      <c r="R68" s="86"/>
      <c r="S68" s="86"/>
      <c r="T68" s="86"/>
      <c r="U68" s="86"/>
      <c r="V68" s="86"/>
      <c r="W68" s="86"/>
      <c r="X68" s="86"/>
      <c r="Y68" s="86"/>
      <c r="Z68" s="86"/>
    </row>
    <row r="69" spans="1:34" ht="15.6" customHeight="1"/>
    <row r="70" spans="1:34" ht="15.6" customHeight="1">
      <c r="A70" s="73" t="s">
        <v>172</v>
      </c>
      <c r="B70" s="74"/>
    </row>
    <row r="71" spans="1:34" ht="15.6" customHeight="1">
      <c r="A71" s="377" t="s">
        <v>83</v>
      </c>
      <c r="B71" s="378"/>
      <c r="C71" s="378"/>
      <c r="D71" s="378"/>
      <c r="E71" s="379"/>
      <c r="F71" s="387" t="s">
        <v>173</v>
      </c>
      <c r="G71" s="388"/>
      <c r="H71" s="388"/>
      <c r="I71" s="388"/>
      <c r="J71" s="391">
        <v>2028</v>
      </c>
      <c r="K71" s="391"/>
      <c r="L71" s="393" t="s">
        <v>8</v>
      </c>
      <c r="M71" s="395" t="s">
        <v>166</v>
      </c>
      <c r="N71" s="395"/>
      <c r="O71" s="397" t="s">
        <v>84</v>
      </c>
    </row>
    <row r="72" spans="1:34" ht="15.6" customHeight="1">
      <c r="A72" s="380"/>
      <c r="B72" s="381"/>
      <c r="C72" s="381"/>
      <c r="D72" s="381"/>
      <c r="E72" s="382"/>
      <c r="F72" s="389"/>
      <c r="G72" s="390"/>
      <c r="H72" s="390"/>
      <c r="I72" s="390"/>
      <c r="J72" s="392"/>
      <c r="K72" s="392"/>
      <c r="L72" s="394"/>
      <c r="M72" s="396"/>
      <c r="N72" s="396"/>
      <c r="O72" s="398"/>
    </row>
    <row r="73" spans="1:34" s="89" customFormat="1" ht="15.6" customHeight="1">
      <c r="A73" s="87"/>
      <c r="B73" s="87"/>
      <c r="C73" s="87"/>
      <c r="D73" s="87"/>
      <c r="E73" s="87"/>
      <c r="F73" s="88"/>
      <c r="G73" s="88"/>
      <c r="H73" s="88"/>
      <c r="I73" s="88"/>
      <c r="J73" s="77"/>
      <c r="K73" s="77"/>
      <c r="L73" s="77"/>
      <c r="M73" s="78"/>
      <c r="N73" s="78"/>
      <c r="O73" s="77"/>
    </row>
    <row r="74" spans="1:34" ht="13.95" customHeight="1">
      <c r="A74" s="361" t="s">
        <v>132</v>
      </c>
      <c r="B74" s="362"/>
      <c r="C74" s="362"/>
      <c r="D74" s="362"/>
      <c r="E74" s="363"/>
      <c r="F74" s="367" t="s">
        <v>167</v>
      </c>
      <c r="G74" s="368"/>
      <c r="H74" s="368"/>
      <c r="I74" s="368"/>
      <c r="J74" s="368"/>
      <c r="K74" s="368"/>
      <c r="L74" s="368"/>
      <c r="M74" s="368"/>
      <c r="N74" s="368"/>
      <c r="O74" s="368"/>
      <c r="P74" s="368"/>
      <c r="Q74" s="368"/>
      <c r="R74" s="368"/>
      <c r="S74" s="368"/>
      <c r="T74" s="368"/>
      <c r="U74" s="368"/>
      <c r="V74" s="368"/>
      <c r="W74" s="368"/>
      <c r="X74" s="368"/>
      <c r="Y74" s="368"/>
      <c r="Z74" s="369"/>
    </row>
    <row r="75" spans="1:34" ht="13.95" customHeight="1">
      <c r="A75" s="364"/>
      <c r="B75" s="365"/>
      <c r="C75" s="365"/>
      <c r="D75" s="365"/>
      <c r="E75" s="366"/>
      <c r="F75" s="370"/>
      <c r="G75" s="371"/>
      <c r="H75" s="371"/>
      <c r="I75" s="371"/>
      <c r="J75" s="371"/>
      <c r="K75" s="371"/>
      <c r="L75" s="371"/>
      <c r="M75" s="371"/>
      <c r="N75" s="371"/>
      <c r="O75" s="371"/>
      <c r="P75" s="371"/>
      <c r="Q75" s="371"/>
      <c r="R75" s="371"/>
      <c r="S75" s="371"/>
      <c r="T75" s="371"/>
      <c r="U75" s="371"/>
      <c r="V75" s="371"/>
      <c r="W75" s="371"/>
      <c r="X75" s="371"/>
      <c r="Y75" s="371"/>
      <c r="Z75" s="372"/>
    </row>
    <row r="76" spans="1:34" ht="13.95" customHeight="1">
      <c r="A76" s="364"/>
      <c r="B76" s="365"/>
      <c r="C76" s="365"/>
      <c r="D76" s="365"/>
      <c r="E76" s="366"/>
      <c r="F76" s="370"/>
      <c r="G76" s="371"/>
      <c r="H76" s="371"/>
      <c r="I76" s="371"/>
      <c r="J76" s="371"/>
      <c r="K76" s="371"/>
      <c r="L76" s="371"/>
      <c r="M76" s="371"/>
      <c r="N76" s="371"/>
      <c r="O76" s="371"/>
      <c r="P76" s="371"/>
      <c r="Q76" s="371"/>
      <c r="R76" s="371"/>
      <c r="S76" s="371"/>
      <c r="T76" s="371"/>
      <c r="U76" s="371"/>
      <c r="V76" s="371"/>
      <c r="W76" s="371"/>
      <c r="X76" s="371"/>
      <c r="Y76" s="371"/>
      <c r="Z76" s="372"/>
    </row>
    <row r="77" spans="1:34" ht="13.95" customHeight="1">
      <c r="A77" s="364"/>
      <c r="B77" s="365"/>
      <c r="C77" s="365"/>
      <c r="D77" s="365"/>
      <c r="E77" s="366"/>
      <c r="F77" s="370"/>
      <c r="G77" s="371"/>
      <c r="H77" s="371"/>
      <c r="I77" s="371"/>
      <c r="J77" s="371"/>
      <c r="K77" s="371"/>
      <c r="L77" s="371"/>
      <c r="M77" s="371"/>
      <c r="N77" s="371"/>
      <c r="O77" s="371"/>
      <c r="P77" s="371"/>
      <c r="Q77" s="371"/>
      <c r="R77" s="371"/>
      <c r="S77" s="371"/>
      <c r="T77" s="371"/>
      <c r="U77" s="371"/>
      <c r="V77" s="371"/>
      <c r="W77" s="371"/>
      <c r="X77" s="371"/>
      <c r="Y77" s="371"/>
      <c r="Z77" s="372"/>
    </row>
    <row r="78" spans="1:34" ht="13.95" customHeight="1">
      <c r="A78" s="163" t="str">
        <f>IF(LEN(F74)&gt;250,"文字数："&amp;LEN(F74)&amp;"         　文字数オーバー！","")</f>
        <v/>
      </c>
      <c r="B78" s="164"/>
      <c r="C78" s="164"/>
      <c r="D78" s="164"/>
      <c r="E78" s="165"/>
      <c r="F78" s="370"/>
      <c r="G78" s="371"/>
      <c r="H78" s="371"/>
      <c r="I78" s="371"/>
      <c r="J78" s="371"/>
      <c r="K78" s="371"/>
      <c r="L78" s="371"/>
      <c r="M78" s="371"/>
      <c r="N78" s="371"/>
      <c r="O78" s="371"/>
      <c r="P78" s="371"/>
      <c r="Q78" s="371"/>
      <c r="R78" s="371"/>
      <c r="S78" s="371"/>
      <c r="T78" s="371"/>
      <c r="U78" s="371"/>
      <c r="V78" s="371"/>
      <c r="W78" s="371"/>
      <c r="X78" s="371"/>
      <c r="Y78" s="371"/>
      <c r="Z78" s="372"/>
    </row>
    <row r="79" spans="1:34" ht="13.95" customHeight="1">
      <c r="A79" s="163"/>
      <c r="B79" s="164"/>
      <c r="C79" s="164"/>
      <c r="D79" s="164"/>
      <c r="E79" s="165"/>
      <c r="F79" s="370"/>
      <c r="G79" s="371"/>
      <c r="H79" s="371"/>
      <c r="I79" s="371"/>
      <c r="J79" s="371"/>
      <c r="K79" s="371"/>
      <c r="L79" s="371"/>
      <c r="M79" s="371"/>
      <c r="N79" s="371"/>
      <c r="O79" s="371"/>
      <c r="P79" s="371"/>
      <c r="Q79" s="371"/>
      <c r="R79" s="371"/>
      <c r="S79" s="371"/>
      <c r="T79" s="371"/>
      <c r="U79" s="371"/>
      <c r="V79" s="371"/>
      <c r="W79" s="371"/>
      <c r="X79" s="371"/>
      <c r="Y79" s="371"/>
      <c r="Z79" s="372"/>
      <c r="AC79" s="79" t="s">
        <v>102</v>
      </c>
    </row>
    <row r="80" spans="1:34" ht="13.95" customHeight="1">
      <c r="A80" s="166"/>
      <c r="B80" s="167"/>
      <c r="C80" s="167"/>
      <c r="D80" s="167"/>
      <c r="E80" s="168"/>
      <c r="F80" s="373"/>
      <c r="G80" s="374"/>
      <c r="H80" s="374"/>
      <c r="I80" s="374"/>
      <c r="J80" s="374"/>
      <c r="K80" s="374"/>
      <c r="L80" s="374"/>
      <c r="M80" s="374"/>
      <c r="N80" s="374"/>
      <c r="O80" s="374"/>
      <c r="P80" s="374"/>
      <c r="Q80" s="374"/>
      <c r="R80" s="374"/>
      <c r="S80" s="374"/>
      <c r="T80" s="374"/>
      <c r="U80" s="374"/>
      <c r="V80" s="374"/>
      <c r="W80" s="374"/>
      <c r="X80" s="374"/>
      <c r="Y80" s="374"/>
      <c r="Z80" s="375"/>
      <c r="AC80" s="80" t="s">
        <v>45</v>
      </c>
      <c r="AD80" s="81"/>
      <c r="AF80" s="376">
        <f>LEN(F74)</f>
        <v>188</v>
      </c>
      <c r="AG80" s="376"/>
      <c r="AH80" s="82" t="s">
        <v>41</v>
      </c>
    </row>
    <row r="81" spans="1:26" ht="15.6" customHeight="1">
      <c r="A81" s="73"/>
      <c r="B81" s="74"/>
    </row>
    <row r="82" spans="1:26" ht="13.2" customHeight="1">
      <c r="A82" s="377" t="s">
        <v>19</v>
      </c>
      <c r="B82" s="378"/>
      <c r="C82" s="378"/>
      <c r="D82" s="378"/>
      <c r="E82" s="379"/>
      <c r="F82" s="383" t="s">
        <v>46</v>
      </c>
      <c r="G82" s="384"/>
      <c r="H82" s="384"/>
      <c r="I82" s="377" t="s">
        <v>26</v>
      </c>
      <c r="J82" s="378"/>
      <c r="K82" s="378"/>
      <c r="L82" s="378"/>
      <c r="M82" s="378"/>
      <c r="N82" s="378"/>
      <c r="O82" s="378"/>
      <c r="P82" s="378"/>
      <c r="Q82" s="378"/>
      <c r="R82" s="378"/>
      <c r="S82" s="378"/>
      <c r="T82" s="378"/>
      <c r="U82" s="378"/>
      <c r="V82" s="378"/>
      <c r="W82" s="378"/>
      <c r="X82" s="378"/>
      <c r="Y82" s="378"/>
      <c r="Z82" s="379"/>
    </row>
    <row r="83" spans="1:26">
      <c r="A83" s="380"/>
      <c r="B83" s="381"/>
      <c r="C83" s="381"/>
      <c r="D83" s="381"/>
      <c r="E83" s="382"/>
      <c r="F83" s="385"/>
      <c r="G83" s="386"/>
      <c r="H83" s="386"/>
      <c r="I83" s="380"/>
      <c r="J83" s="381"/>
      <c r="K83" s="381"/>
      <c r="L83" s="381"/>
      <c r="M83" s="381"/>
      <c r="N83" s="381"/>
      <c r="O83" s="381"/>
      <c r="P83" s="381"/>
      <c r="Q83" s="381"/>
      <c r="R83" s="381"/>
      <c r="S83" s="381"/>
      <c r="T83" s="381"/>
      <c r="U83" s="381"/>
      <c r="V83" s="381"/>
      <c r="W83" s="381"/>
      <c r="X83" s="381"/>
      <c r="Y83" s="381"/>
      <c r="Z83" s="382"/>
    </row>
    <row r="84" spans="1:26">
      <c r="A84" s="399" t="s">
        <v>21</v>
      </c>
      <c r="B84" s="400"/>
      <c r="C84" s="400"/>
      <c r="D84" s="400"/>
      <c r="E84" s="401"/>
      <c r="F84" s="408">
        <v>2000000</v>
      </c>
      <c r="G84" s="409"/>
      <c r="H84" s="409"/>
      <c r="I84" s="414"/>
      <c r="J84" s="415"/>
      <c r="K84" s="415"/>
      <c r="L84" s="415"/>
      <c r="M84" s="415"/>
      <c r="N84" s="415"/>
      <c r="O84" s="415"/>
      <c r="P84" s="415"/>
      <c r="Q84" s="415"/>
      <c r="R84" s="415"/>
      <c r="S84" s="415"/>
      <c r="T84" s="415"/>
      <c r="U84" s="415"/>
      <c r="V84" s="415"/>
      <c r="W84" s="415"/>
      <c r="X84" s="415"/>
      <c r="Y84" s="415"/>
      <c r="Z84" s="416"/>
    </row>
    <row r="85" spans="1:26">
      <c r="A85" s="402"/>
      <c r="B85" s="403"/>
      <c r="C85" s="403"/>
      <c r="D85" s="403"/>
      <c r="E85" s="404"/>
      <c r="F85" s="410"/>
      <c r="G85" s="411"/>
      <c r="H85" s="411"/>
      <c r="I85" s="417"/>
      <c r="J85" s="418"/>
      <c r="K85" s="418"/>
      <c r="L85" s="418"/>
      <c r="M85" s="418"/>
      <c r="N85" s="418"/>
      <c r="O85" s="418"/>
      <c r="P85" s="418"/>
      <c r="Q85" s="418"/>
      <c r="R85" s="418"/>
      <c r="S85" s="418"/>
      <c r="T85" s="418"/>
      <c r="U85" s="418"/>
      <c r="V85" s="418"/>
      <c r="W85" s="418"/>
      <c r="X85" s="418"/>
      <c r="Y85" s="418"/>
      <c r="Z85" s="419"/>
    </row>
    <row r="86" spans="1:26">
      <c r="A86" s="405"/>
      <c r="B86" s="406"/>
      <c r="C86" s="406"/>
      <c r="D86" s="406"/>
      <c r="E86" s="407"/>
      <c r="F86" s="412"/>
      <c r="G86" s="413"/>
      <c r="H86" s="413"/>
      <c r="I86" s="420"/>
      <c r="J86" s="421"/>
      <c r="K86" s="421"/>
      <c r="L86" s="421"/>
      <c r="M86" s="421"/>
      <c r="N86" s="421"/>
      <c r="O86" s="421"/>
      <c r="P86" s="421"/>
      <c r="Q86" s="421"/>
      <c r="R86" s="421"/>
      <c r="S86" s="421"/>
      <c r="T86" s="421"/>
      <c r="U86" s="421"/>
      <c r="V86" s="421"/>
      <c r="W86" s="421"/>
      <c r="X86" s="421"/>
      <c r="Y86" s="421"/>
      <c r="Z86" s="422"/>
    </row>
    <row r="87" spans="1:26">
      <c r="A87" s="399" t="s">
        <v>22</v>
      </c>
      <c r="B87" s="400"/>
      <c r="C87" s="400"/>
      <c r="D87" s="400"/>
      <c r="E87" s="401"/>
      <c r="F87" s="408">
        <v>500000</v>
      </c>
      <c r="G87" s="409"/>
      <c r="H87" s="423"/>
      <c r="I87" s="414"/>
      <c r="J87" s="415"/>
      <c r="K87" s="415"/>
      <c r="L87" s="415"/>
      <c r="M87" s="415"/>
      <c r="N87" s="415"/>
      <c r="O87" s="415"/>
      <c r="P87" s="415"/>
      <c r="Q87" s="415"/>
      <c r="R87" s="415"/>
      <c r="S87" s="415"/>
      <c r="T87" s="415"/>
      <c r="U87" s="415"/>
      <c r="V87" s="415"/>
      <c r="W87" s="415"/>
      <c r="X87" s="415"/>
      <c r="Y87" s="415"/>
      <c r="Z87" s="416"/>
    </row>
    <row r="88" spans="1:26">
      <c r="A88" s="402"/>
      <c r="B88" s="403"/>
      <c r="C88" s="403"/>
      <c r="D88" s="403"/>
      <c r="E88" s="404"/>
      <c r="F88" s="410"/>
      <c r="G88" s="411"/>
      <c r="H88" s="424"/>
      <c r="I88" s="417"/>
      <c r="J88" s="418"/>
      <c r="K88" s="418"/>
      <c r="L88" s="418"/>
      <c r="M88" s="418"/>
      <c r="N88" s="418"/>
      <c r="O88" s="418"/>
      <c r="P88" s="418"/>
      <c r="Q88" s="418"/>
      <c r="R88" s="418"/>
      <c r="S88" s="418"/>
      <c r="T88" s="418"/>
      <c r="U88" s="418"/>
      <c r="V88" s="418"/>
      <c r="W88" s="418"/>
      <c r="X88" s="418"/>
      <c r="Y88" s="418"/>
      <c r="Z88" s="419"/>
    </row>
    <row r="89" spans="1:26">
      <c r="A89" s="405"/>
      <c r="B89" s="406"/>
      <c r="C89" s="406"/>
      <c r="D89" s="406"/>
      <c r="E89" s="407"/>
      <c r="F89" s="412"/>
      <c r="G89" s="413"/>
      <c r="H89" s="425"/>
      <c r="I89" s="420"/>
      <c r="J89" s="421"/>
      <c r="K89" s="421"/>
      <c r="L89" s="421"/>
      <c r="M89" s="421"/>
      <c r="N89" s="421"/>
      <c r="O89" s="421"/>
      <c r="P89" s="421"/>
      <c r="Q89" s="421"/>
      <c r="R89" s="421"/>
      <c r="S89" s="421"/>
      <c r="T89" s="421"/>
      <c r="U89" s="421"/>
      <c r="V89" s="421"/>
      <c r="W89" s="421"/>
      <c r="X89" s="421"/>
      <c r="Y89" s="421"/>
      <c r="Z89" s="422"/>
    </row>
    <row r="90" spans="1:26">
      <c r="A90" s="399" t="s">
        <v>23</v>
      </c>
      <c r="B90" s="400"/>
      <c r="C90" s="400"/>
      <c r="D90" s="400"/>
      <c r="E90" s="401"/>
      <c r="F90" s="408">
        <v>500000</v>
      </c>
      <c r="G90" s="409"/>
      <c r="H90" s="423"/>
      <c r="I90" s="414" t="s">
        <v>161</v>
      </c>
      <c r="J90" s="415"/>
      <c r="K90" s="415"/>
      <c r="L90" s="415"/>
      <c r="M90" s="415"/>
      <c r="N90" s="415"/>
      <c r="O90" s="415"/>
      <c r="P90" s="415"/>
      <c r="Q90" s="415"/>
      <c r="R90" s="415"/>
      <c r="S90" s="415"/>
      <c r="T90" s="415"/>
      <c r="U90" s="415"/>
      <c r="V90" s="415"/>
      <c r="W90" s="415"/>
      <c r="X90" s="415"/>
      <c r="Y90" s="415"/>
      <c r="Z90" s="416"/>
    </row>
    <row r="91" spans="1:26">
      <c r="A91" s="402"/>
      <c r="B91" s="403"/>
      <c r="C91" s="403"/>
      <c r="D91" s="403"/>
      <c r="E91" s="404"/>
      <c r="F91" s="410"/>
      <c r="G91" s="411"/>
      <c r="H91" s="424"/>
      <c r="I91" s="417"/>
      <c r="J91" s="418"/>
      <c r="K91" s="418"/>
      <c r="L91" s="418"/>
      <c r="M91" s="418"/>
      <c r="N91" s="418"/>
      <c r="O91" s="418"/>
      <c r="P91" s="418"/>
      <c r="Q91" s="418"/>
      <c r="R91" s="418"/>
      <c r="S91" s="418"/>
      <c r="T91" s="418"/>
      <c r="U91" s="418"/>
      <c r="V91" s="418"/>
      <c r="W91" s="418"/>
      <c r="X91" s="418"/>
      <c r="Y91" s="418"/>
      <c r="Z91" s="419"/>
    </row>
    <row r="92" spans="1:26">
      <c r="A92" s="405"/>
      <c r="B92" s="406"/>
      <c r="C92" s="406"/>
      <c r="D92" s="406"/>
      <c r="E92" s="407"/>
      <c r="F92" s="412"/>
      <c r="G92" s="413"/>
      <c r="H92" s="425"/>
      <c r="I92" s="420"/>
      <c r="J92" s="421"/>
      <c r="K92" s="421"/>
      <c r="L92" s="421"/>
      <c r="M92" s="421"/>
      <c r="N92" s="421"/>
      <c r="O92" s="421"/>
      <c r="P92" s="421"/>
      <c r="Q92" s="421"/>
      <c r="R92" s="421"/>
      <c r="S92" s="421"/>
      <c r="T92" s="421"/>
      <c r="U92" s="421"/>
      <c r="V92" s="421"/>
      <c r="W92" s="421"/>
      <c r="X92" s="421"/>
      <c r="Y92" s="421"/>
      <c r="Z92" s="422"/>
    </row>
    <row r="93" spans="1:26">
      <c r="A93" s="399" t="s">
        <v>24</v>
      </c>
      <c r="B93" s="400"/>
      <c r="C93" s="400"/>
      <c r="D93" s="400"/>
      <c r="E93" s="401"/>
      <c r="F93" s="408"/>
      <c r="G93" s="409"/>
      <c r="H93" s="423"/>
      <c r="I93" s="414"/>
      <c r="J93" s="415"/>
      <c r="K93" s="415"/>
      <c r="L93" s="415"/>
      <c r="M93" s="415"/>
      <c r="N93" s="415"/>
      <c r="O93" s="415"/>
      <c r="P93" s="415"/>
      <c r="Q93" s="415"/>
      <c r="R93" s="415"/>
      <c r="S93" s="415"/>
      <c r="T93" s="415"/>
      <c r="U93" s="415"/>
      <c r="V93" s="415"/>
      <c r="W93" s="415"/>
      <c r="X93" s="415"/>
      <c r="Y93" s="415"/>
      <c r="Z93" s="416"/>
    </row>
    <row r="94" spans="1:26">
      <c r="A94" s="402"/>
      <c r="B94" s="403"/>
      <c r="C94" s="403"/>
      <c r="D94" s="403"/>
      <c r="E94" s="404"/>
      <c r="F94" s="410"/>
      <c r="G94" s="411"/>
      <c r="H94" s="424"/>
      <c r="I94" s="417"/>
      <c r="J94" s="418"/>
      <c r="K94" s="418"/>
      <c r="L94" s="418"/>
      <c r="M94" s="418"/>
      <c r="N94" s="418"/>
      <c r="O94" s="418"/>
      <c r="P94" s="418"/>
      <c r="Q94" s="418"/>
      <c r="R94" s="418"/>
      <c r="S94" s="418"/>
      <c r="T94" s="418"/>
      <c r="U94" s="418"/>
      <c r="V94" s="418"/>
      <c r="W94" s="418"/>
      <c r="X94" s="418"/>
      <c r="Y94" s="418"/>
      <c r="Z94" s="419"/>
    </row>
    <row r="95" spans="1:26">
      <c r="A95" s="405"/>
      <c r="B95" s="406"/>
      <c r="C95" s="406"/>
      <c r="D95" s="406"/>
      <c r="E95" s="407"/>
      <c r="F95" s="412"/>
      <c r="G95" s="413"/>
      <c r="H95" s="425"/>
      <c r="I95" s="420"/>
      <c r="J95" s="421"/>
      <c r="K95" s="421"/>
      <c r="L95" s="421"/>
      <c r="M95" s="421"/>
      <c r="N95" s="421"/>
      <c r="O95" s="421"/>
      <c r="P95" s="421"/>
      <c r="Q95" s="421"/>
      <c r="R95" s="421"/>
      <c r="S95" s="421"/>
      <c r="T95" s="421"/>
      <c r="U95" s="421"/>
      <c r="V95" s="421"/>
      <c r="W95" s="421"/>
      <c r="X95" s="421"/>
      <c r="Y95" s="421"/>
      <c r="Z95" s="422"/>
    </row>
    <row r="96" spans="1:26">
      <c r="A96" s="399" t="s">
        <v>25</v>
      </c>
      <c r="B96" s="400"/>
      <c r="C96" s="400"/>
      <c r="D96" s="400"/>
      <c r="E96" s="401"/>
      <c r="F96" s="408"/>
      <c r="G96" s="409"/>
      <c r="H96" s="423"/>
      <c r="I96" s="414"/>
      <c r="J96" s="415"/>
      <c r="K96" s="415"/>
      <c r="L96" s="415"/>
      <c r="M96" s="415"/>
      <c r="N96" s="415"/>
      <c r="O96" s="415"/>
      <c r="P96" s="415"/>
      <c r="Q96" s="415"/>
      <c r="R96" s="415"/>
      <c r="S96" s="415"/>
      <c r="T96" s="415"/>
      <c r="U96" s="415"/>
      <c r="V96" s="415"/>
      <c r="W96" s="415"/>
      <c r="X96" s="415"/>
      <c r="Y96" s="415"/>
      <c r="Z96" s="416"/>
    </row>
    <row r="97" spans="1:26">
      <c r="A97" s="402"/>
      <c r="B97" s="403"/>
      <c r="C97" s="403"/>
      <c r="D97" s="403"/>
      <c r="E97" s="404"/>
      <c r="F97" s="410"/>
      <c r="G97" s="411"/>
      <c r="H97" s="424"/>
      <c r="I97" s="417"/>
      <c r="J97" s="418"/>
      <c r="K97" s="418"/>
      <c r="L97" s="418"/>
      <c r="M97" s="418"/>
      <c r="N97" s="418"/>
      <c r="O97" s="418"/>
      <c r="P97" s="418"/>
      <c r="Q97" s="418"/>
      <c r="R97" s="418"/>
      <c r="S97" s="418"/>
      <c r="T97" s="418"/>
      <c r="U97" s="418"/>
      <c r="V97" s="418"/>
      <c r="W97" s="418"/>
      <c r="X97" s="418"/>
      <c r="Y97" s="418"/>
      <c r="Z97" s="419"/>
    </row>
    <row r="98" spans="1:26">
      <c r="A98" s="405"/>
      <c r="B98" s="406"/>
      <c r="C98" s="406"/>
      <c r="D98" s="406"/>
      <c r="E98" s="407"/>
      <c r="F98" s="412"/>
      <c r="G98" s="413"/>
      <c r="H98" s="425"/>
      <c r="I98" s="420"/>
      <c r="J98" s="421"/>
      <c r="K98" s="421"/>
      <c r="L98" s="421"/>
      <c r="M98" s="421"/>
      <c r="N98" s="421"/>
      <c r="O98" s="421"/>
      <c r="P98" s="421"/>
      <c r="Q98" s="421"/>
      <c r="R98" s="421"/>
      <c r="S98" s="421"/>
      <c r="T98" s="421"/>
      <c r="U98" s="421"/>
      <c r="V98" s="421"/>
      <c r="W98" s="421"/>
      <c r="X98" s="421"/>
      <c r="Y98" s="421"/>
      <c r="Z98" s="422"/>
    </row>
    <row r="99" spans="1:26">
      <c r="A99" s="399" t="s">
        <v>27</v>
      </c>
      <c r="B99" s="400"/>
      <c r="C99" s="400"/>
      <c r="D99" s="400"/>
      <c r="E99" s="401"/>
      <c r="F99" s="426">
        <f>SUM(F84:H98)</f>
        <v>3000000</v>
      </c>
      <c r="G99" s="427"/>
      <c r="H99" s="428"/>
      <c r="I99" s="414"/>
      <c r="J99" s="415"/>
      <c r="K99" s="415"/>
      <c r="L99" s="415"/>
      <c r="M99" s="415"/>
      <c r="N99" s="415"/>
      <c r="O99" s="415"/>
      <c r="P99" s="415"/>
      <c r="Q99" s="415"/>
      <c r="R99" s="415"/>
      <c r="S99" s="415"/>
      <c r="T99" s="415"/>
      <c r="U99" s="415"/>
      <c r="V99" s="415"/>
      <c r="W99" s="415"/>
      <c r="X99" s="415"/>
      <c r="Y99" s="415"/>
      <c r="Z99" s="416"/>
    </row>
    <row r="100" spans="1:26">
      <c r="A100" s="402"/>
      <c r="B100" s="403"/>
      <c r="C100" s="403"/>
      <c r="D100" s="403"/>
      <c r="E100" s="404"/>
      <c r="F100" s="429"/>
      <c r="G100" s="430"/>
      <c r="H100" s="431"/>
      <c r="I100" s="417"/>
      <c r="J100" s="418"/>
      <c r="K100" s="418"/>
      <c r="L100" s="418"/>
      <c r="M100" s="418"/>
      <c r="N100" s="418"/>
      <c r="O100" s="418"/>
      <c r="P100" s="418"/>
      <c r="Q100" s="418"/>
      <c r="R100" s="418"/>
      <c r="S100" s="418"/>
      <c r="T100" s="418"/>
      <c r="U100" s="418"/>
      <c r="V100" s="418"/>
      <c r="W100" s="418"/>
      <c r="X100" s="418"/>
      <c r="Y100" s="418"/>
      <c r="Z100" s="419"/>
    </row>
    <row r="101" spans="1:26">
      <c r="A101" s="405"/>
      <c r="B101" s="406"/>
      <c r="C101" s="406"/>
      <c r="D101" s="406"/>
      <c r="E101" s="407"/>
      <c r="F101" s="432"/>
      <c r="G101" s="433"/>
      <c r="H101" s="434"/>
      <c r="I101" s="435"/>
      <c r="J101" s="436"/>
      <c r="K101" s="436"/>
      <c r="L101" s="436"/>
      <c r="M101" s="436"/>
      <c r="N101" s="436"/>
      <c r="O101" s="436"/>
      <c r="P101" s="436"/>
      <c r="Q101" s="436"/>
      <c r="R101" s="436"/>
      <c r="S101" s="436"/>
      <c r="T101" s="436"/>
      <c r="U101" s="436"/>
      <c r="V101" s="436"/>
      <c r="W101" s="436"/>
      <c r="X101" s="436"/>
      <c r="Y101" s="436"/>
      <c r="Z101" s="437"/>
    </row>
    <row r="102" spans="1:26">
      <c r="A102" s="455"/>
      <c r="B102" s="455"/>
      <c r="C102" s="455"/>
      <c r="D102" s="455"/>
      <c r="E102" s="455"/>
      <c r="F102" s="456"/>
      <c r="G102" s="456"/>
      <c r="H102" s="456"/>
      <c r="I102" s="456"/>
      <c r="J102" s="456"/>
      <c r="K102" s="456"/>
      <c r="L102" s="456"/>
      <c r="M102" s="456"/>
      <c r="N102" s="456"/>
      <c r="O102" s="456"/>
      <c r="P102" s="456"/>
    </row>
    <row r="103" spans="1:26" ht="17.399999999999999" customHeight="1">
      <c r="A103" s="377" t="s">
        <v>20</v>
      </c>
      <c r="B103" s="378"/>
      <c r="C103" s="378"/>
      <c r="D103" s="378"/>
      <c r="E103" s="379"/>
      <c r="F103" s="383" t="s">
        <v>47</v>
      </c>
      <c r="G103" s="384"/>
      <c r="H103" s="384"/>
      <c r="I103" s="383" t="s">
        <v>48</v>
      </c>
      <c r="J103" s="384"/>
      <c r="K103" s="384"/>
      <c r="L103" s="438"/>
      <c r="M103" s="377" t="s">
        <v>26</v>
      </c>
      <c r="N103" s="378"/>
      <c r="O103" s="378"/>
      <c r="P103" s="378"/>
      <c r="Q103" s="378"/>
      <c r="R103" s="378"/>
      <c r="S103" s="378"/>
      <c r="T103" s="378"/>
      <c r="U103" s="378"/>
      <c r="V103" s="378"/>
      <c r="W103" s="378"/>
      <c r="X103" s="378"/>
      <c r="Y103" s="378"/>
      <c r="Z103" s="379"/>
    </row>
    <row r="104" spans="1:26">
      <c r="A104" s="380"/>
      <c r="B104" s="381"/>
      <c r="C104" s="381"/>
      <c r="D104" s="381"/>
      <c r="E104" s="382"/>
      <c r="F104" s="385"/>
      <c r="G104" s="386"/>
      <c r="H104" s="386"/>
      <c r="I104" s="385"/>
      <c r="J104" s="386"/>
      <c r="K104" s="386"/>
      <c r="L104" s="439"/>
      <c r="M104" s="380"/>
      <c r="N104" s="381"/>
      <c r="O104" s="381"/>
      <c r="P104" s="381"/>
      <c r="Q104" s="381"/>
      <c r="R104" s="381"/>
      <c r="S104" s="381"/>
      <c r="T104" s="381"/>
      <c r="U104" s="381"/>
      <c r="V104" s="381"/>
      <c r="W104" s="381"/>
      <c r="X104" s="381"/>
      <c r="Y104" s="381"/>
      <c r="Z104" s="382"/>
    </row>
    <row r="105" spans="1:26" ht="13.5" customHeight="1">
      <c r="A105" s="440" t="s">
        <v>72</v>
      </c>
      <c r="B105" s="441"/>
      <c r="C105" s="441"/>
      <c r="D105" s="441"/>
      <c r="E105" s="442"/>
      <c r="F105" s="408">
        <v>500000</v>
      </c>
      <c r="G105" s="409"/>
      <c r="H105" s="409"/>
      <c r="I105" s="408">
        <v>500000</v>
      </c>
      <c r="J105" s="409"/>
      <c r="K105" s="409"/>
      <c r="L105" s="423"/>
      <c r="M105" s="414" t="s">
        <v>156</v>
      </c>
      <c r="N105" s="415"/>
      <c r="O105" s="415"/>
      <c r="P105" s="415"/>
      <c r="Q105" s="415"/>
      <c r="R105" s="415"/>
      <c r="S105" s="415"/>
      <c r="T105" s="415"/>
      <c r="U105" s="415"/>
      <c r="V105" s="415"/>
      <c r="W105" s="415"/>
      <c r="X105" s="415"/>
      <c r="Y105" s="415"/>
      <c r="Z105" s="416"/>
    </row>
    <row r="106" spans="1:26">
      <c r="A106" s="443"/>
      <c r="B106" s="444"/>
      <c r="C106" s="444"/>
      <c r="D106" s="444"/>
      <c r="E106" s="445"/>
      <c r="F106" s="410"/>
      <c r="G106" s="411"/>
      <c r="H106" s="411"/>
      <c r="I106" s="410"/>
      <c r="J106" s="411"/>
      <c r="K106" s="411"/>
      <c r="L106" s="424"/>
      <c r="M106" s="417" t="s">
        <v>157</v>
      </c>
      <c r="N106" s="418"/>
      <c r="O106" s="418"/>
      <c r="P106" s="418"/>
      <c r="Q106" s="418"/>
      <c r="R106" s="418"/>
      <c r="S106" s="418"/>
      <c r="T106" s="418"/>
      <c r="U106" s="418"/>
      <c r="V106" s="418"/>
      <c r="W106" s="418"/>
      <c r="X106" s="418"/>
      <c r="Y106" s="418"/>
      <c r="Z106" s="419"/>
    </row>
    <row r="107" spans="1:26">
      <c r="A107" s="446"/>
      <c r="B107" s="447"/>
      <c r="C107" s="447"/>
      <c r="D107" s="447"/>
      <c r="E107" s="448"/>
      <c r="F107" s="410"/>
      <c r="G107" s="411"/>
      <c r="H107" s="411"/>
      <c r="I107" s="410"/>
      <c r="J107" s="411"/>
      <c r="K107" s="411"/>
      <c r="L107" s="424"/>
      <c r="M107" s="417" t="s">
        <v>158</v>
      </c>
      <c r="N107" s="418"/>
      <c r="O107" s="418"/>
      <c r="P107" s="418"/>
      <c r="Q107" s="418"/>
      <c r="R107" s="418"/>
      <c r="S107" s="418"/>
      <c r="T107" s="418"/>
      <c r="U107" s="418"/>
      <c r="V107" s="418"/>
      <c r="W107" s="418"/>
      <c r="X107" s="418"/>
      <c r="Y107" s="418"/>
      <c r="Z107" s="419"/>
    </row>
    <row r="108" spans="1:26">
      <c r="A108" s="299" t="str">
        <f>IF(ISBLANK(【記入例】申請書!$T$73),"",IF((【記入例】申請書!$T$73*10000)*0.5&lt;【記入例】申請書!$I$171+$I$40+$I$105,"合計金額の割合が申請額の50％を超えています！",""))</f>
        <v/>
      </c>
      <c r="B108" s="300"/>
      <c r="C108" s="300"/>
      <c r="D108" s="300"/>
      <c r="E108" s="301"/>
      <c r="F108" s="410"/>
      <c r="G108" s="411"/>
      <c r="H108" s="411"/>
      <c r="I108" s="410"/>
      <c r="J108" s="411"/>
      <c r="K108" s="411"/>
      <c r="L108" s="424"/>
      <c r="M108" s="417"/>
      <c r="N108" s="418"/>
      <c r="O108" s="418"/>
      <c r="P108" s="418"/>
      <c r="Q108" s="418"/>
      <c r="R108" s="418"/>
      <c r="S108" s="418"/>
      <c r="T108" s="418"/>
      <c r="U108" s="418"/>
      <c r="V108" s="418"/>
      <c r="W108" s="418"/>
      <c r="X108" s="418"/>
      <c r="Y108" s="418"/>
      <c r="Z108" s="419"/>
    </row>
    <row r="109" spans="1:26">
      <c r="A109" s="302"/>
      <c r="B109" s="303"/>
      <c r="C109" s="303"/>
      <c r="D109" s="303"/>
      <c r="E109" s="304"/>
      <c r="F109" s="412"/>
      <c r="G109" s="413"/>
      <c r="H109" s="413"/>
      <c r="I109" s="412"/>
      <c r="J109" s="413"/>
      <c r="K109" s="413"/>
      <c r="L109" s="425"/>
      <c r="M109" s="435"/>
      <c r="N109" s="436"/>
      <c r="O109" s="436"/>
      <c r="P109" s="436"/>
      <c r="Q109" s="436"/>
      <c r="R109" s="436"/>
      <c r="S109" s="436"/>
      <c r="T109" s="436"/>
      <c r="U109" s="436"/>
      <c r="V109" s="436"/>
      <c r="W109" s="436"/>
      <c r="X109" s="436"/>
      <c r="Y109" s="436"/>
      <c r="Z109" s="437"/>
    </row>
    <row r="110" spans="1:26">
      <c r="A110" s="399" t="s">
        <v>73</v>
      </c>
      <c r="B110" s="400"/>
      <c r="C110" s="400"/>
      <c r="D110" s="400"/>
      <c r="E110" s="401"/>
      <c r="F110" s="408"/>
      <c r="G110" s="409"/>
      <c r="H110" s="409"/>
      <c r="I110" s="408"/>
      <c r="J110" s="409"/>
      <c r="K110" s="409"/>
      <c r="L110" s="423"/>
      <c r="M110" s="414"/>
      <c r="N110" s="415"/>
      <c r="O110" s="415"/>
      <c r="P110" s="415"/>
      <c r="Q110" s="415"/>
      <c r="R110" s="415"/>
      <c r="S110" s="415"/>
      <c r="T110" s="415"/>
      <c r="U110" s="415"/>
      <c r="V110" s="415"/>
      <c r="W110" s="415"/>
      <c r="X110" s="415"/>
      <c r="Y110" s="415"/>
      <c r="Z110" s="416"/>
    </row>
    <row r="111" spans="1:26">
      <c r="A111" s="402"/>
      <c r="B111" s="403"/>
      <c r="C111" s="403"/>
      <c r="D111" s="403"/>
      <c r="E111" s="404"/>
      <c r="F111" s="410"/>
      <c r="G111" s="411"/>
      <c r="H111" s="411"/>
      <c r="I111" s="410"/>
      <c r="J111" s="411"/>
      <c r="K111" s="411"/>
      <c r="L111" s="424"/>
      <c r="M111" s="417"/>
      <c r="N111" s="418"/>
      <c r="O111" s="418"/>
      <c r="P111" s="418"/>
      <c r="Q111" s="418"/>
      <c r="R111" s="418"/>
      <c r="S111" s="418"/>
      <c r="T111" s="418"/>
      <c r="U111" s="418"/>
      <c r="V111" s="418"/>
      <c r="W111" s="418"/>
      <c r="X111" s="418"/>
      <c r="Y111" s="418"/>
      <c r="Z111" s="419"/>
    </row>
    <row r="112" spans="1:26">
      <c r="A112" s="402"/>
      <c r="B112" s="403"/>
      <c r="C112" s="403"/>
      <c r="D112" s="403"/>
      <c r="E112" s="404"/>
      <c r="F112" s="410"/>
      <c r="G112" s="411"/>
      <c r="H112" s="411"/>
      <c r="I112" s="410"/>
      <c r="J112" s="411"/>
      <c r="K112" s="411"/>
      <c r="L112" s="424"/>
      <c r="M112" s="417"/>
      <c r="N112" s="418"/>
      <c r="O112" s="418"/>
      <c r="P112" s="418"/>
      <c r="Q112" s="418"/>
      <c r="R112" s="418"/>
      <c r="S112" s="418"/>
      <c r="T112" s="418"/>
      <c r="U112" s="418"/>
      <c r="V112" s="418"/>
      <c r="W112" s="418"/>
      <c r="X112" s="418"/>
      <c r="Y112" s="418"/>
      <c r="Z112" s="419"/>
    </row>
    <row r="113" spans="1:26">
      <c r="A113" s="402"/>
      <c r="B113" s="403"/>
      <c r="C113" s="403"/>
      <c r="D113" s="403"/>
      <c r="E113" s="404"/>
      <c r="F113" s="410"/>
      <c r="G113" s="411"/>
      <c r="H113" s="411"/>
      <c r="I113" s="410"/>
      <c r="J113" s="411"/>
      <c r="K113" s="411"/>
      <c r="L113" s="424"/>
      <c r="M113" s="417"/>
      <c r="N113" s="418"/>
      <c r="O113" s="418"/>
      <c r="P113" s="418"/>
      <c r="Q113" s="418"/>
      <c r="R113" s="418"/>
      <c r="S113" s="418"/>
      <c r="T113" s="418"/>
      <c r="U113" s="418"/>
      <c r="V113" s="418"/>
      <c r="W113" s="418"/>
      <c r="X113" s="418"/>
      <c r="Y113" s="418"/>
      <c r="Z113" s="419"/>
    </row>
    <row r="114" spans="1:26">
      <c r="A114" s="405"/>
      <c r="B114" s="406"/>
      <c r="C114" s="406"/>
      <c r="D114" s="406"/>
      <c r="E114" s="407"/>
      <c r="F114" s="412"/>
      <c r="G114" s="413"/>
      <c r="H114" s="413"/>
      <c r="I114" s="412"/>
      <c r="J114" s="413"/>
      <c r="K114" s="413"/>
      <c r="L114" s="425"/>
      <c r="M114" s="435"/>
      <c r="N114" s="436"/>
      <c r="O114" s="436"/>
      <c r="P114" s="436"/>
      <c r="Q114" s="436"/>
      <c r="R114" s="436"/>
      <c r="S114" s="436"/>
      <c r="T114" s="436"/>
      <c r="U114" s="436"/>
      <c r="V114" s="436"/>
      <c r="W114" s="436"/>
      <c r="X114" s="436"/>
      <c r="Y114" s="436"/>
      <c r="Z114" s="437"/>
    </row>
    <row r="115" spans="1:26">
      <c r="A115" s="399" t="s">
        <v>74</v>
      </c>
      <c r="B115" s="400"/>
      <c r="C115" s="400"/>
      <c r="D115" s="400"/>
      <c r="E115" s="401"/>
      <c r="F115" s="408"/>
      <c r="G115" s="409"/>
      <c r="H115" s="409"/>
      <c r="I115" s="408"/>
      <c r="J115" s="409"/>
      <c r="K115" s="409"/>
      <c r="L115" s="423"/>
      <c r="M115" s="414"/>
      <c r="N115" s="415"/>
      <c r="O115" s="415"/>
      <c r="P115" s="415"/>
      <c r="Q115" s="415"/>
      <c r="R115" s="415"/>
      <c r="S115" s="415"/>
      <c r="T115" s="415"/>
      <c r="U115" s="415"/>
      <c r="V115" s="415"/>
      <c r="W115" s="415"/>
      <c r="X115" s="415"/>
      <c r="Y115" s="415"/>
      <c r="Z115" s="416"/>
    </row>
    <row r="116" spans="1:26">
      <c r="A116" s="402"/>
      <c r="B116" s="403"/>
      <c r="C116" s="403"/>
      <c r="D116" s="403"/>
      <c r="E116" s="404"/>
      <c r="F116" s="410"/>
      <c r="G116" s="411"/>
      <c r="H116" s="411"/>
      <c r="I116" s="410"/>
      <c r="J116" s="411"/>
      <c r="K116" s="411"/>
      <c r="L116" s="424"/>
      <c r="M116" s="417"/>
      <c r="N116" s="418"/>
      <c r="O116" s="418"/>
      <c r="P116" s="418"/>
      <c r="Q116" s="418"/>
      <c r="R116" s="418"/>
      <c r="S116" s="418"/>
      <c r="T116" s="418"/>
      <c r="U116" s="418"/>
      <c r="V116" s="418"/>
      <c r="W116" s="418"/>
      <c r="X116" s="418"/>
      <c r="Y116" s="418"/>
      <c r="Z116" s="419"/>
    </row>
    <row r="117" spans="1:26">
      <c r="A117" s="402"/>
      <c r="B117" s="403"/>
      <c r="C117" s="403"/>
      <c r="D117" s="403"/>
      <c r="E117" s="404"/>
      <c r="F117" s="410"/>
      <c r="G117" s="411"/>
      <c r="H117" s="411"/>
      <c r="I117" s="410"/>
      <c r="J117" s="411"/>
      <c r="K117" s="411"/>
      <c r="L117" s="424"/>
      <c r="M117" s="417"/>
      <c r="N117" s="418"/>
      <c r="O117" s="418"/>
      <c r="P117" s="418"/>
      <c r="Q117" s="418"/>
      <c r="R117" s="418"/>
      <c r="S117" s="418"/>
      <c r="T117" s="418"/>
      <c r="U117" s="418"/>
      <c r="V117" s="418"/>
      <c r="W117" s="418"/>
      <c r="X117" s="418"/>
      <c r="Y117" s="418"/>
      <c r="Z117" s="419"/>
    </row>
    <row r="118" spans="1:26">
      <c r="A118" s="402"/>
      <c r="B118" s="403"/>
      <c r="C118" s="403"/>
      <c r="D118" s="403"/>
      <c r="E118" s="404"/>
      <c r="F118" s="410"/>
      <c r="G118" s="411"/>
      <c r="H118" s="411"/>
      <c r="I118" s="410"/>
      <c r="J118" s="411"/>
      <c r="K118" s="411"/>
      <c r="L118" s="424"/>
      <c r="M118" s="417"/>
      <c r="N118" s="418"/>
      <c r="O118" s="418"/>
      <c r="P118" s="418"/>
      <c r="Q118" s="418"/>
      <c r="R118" s="418"/>
      <c r="S118" s="418"/>
      <c r="T118" s="418"/>
      <c r="U118" s="418"/>
      <c r="V118" s="418"/>
      <c r="W118" s="418"/>
      <c r="X118" s="418"/>
      <c r="Y118" s="418"/>
      <c r="Z118" s="419"/>
    </row>
    <row r="119" spans="1:26">
      <c r="A119" s="405"/>
      <c r="B119" s="406"/>
      <c r="C119" s="406"/>
      <c r="D119" s="406"/>
      <c r="E119" s="407"/>
      <c r="F119" s="412"/>
      <c r="G119" s="413"/>
      <c r="H119" s="413"/>
      <c r="I119" s="412"/>
      <c r="J119" s="413"/>
      <c r="K119" s="413"/>
      <c r="L119" s="425"/>
      <c r="M119" s="435"/>
      <c r="N119" s="436"/>
      <c r="O119" s="436"/>
      <c r="P119" s="436"/>
      <c r="Q119" s="436"/>
      <c r="R119" s="436"/>
      <c r="S119" s="436"/>
      <c r="T119" s="436"/>
      <c r="U119" s="436"/>
      <c r="V119" s="436"/>
      <c r="W119" s="436"/>
      <c r="X119" s="436"/>
      <c r="Y119" s="436"/>
      <c r="Z119" s="437"/>
    </row>
    <row r="120" spans="1:26">
      <c r="A120" s="399" t="s">
        <v>75</v>
      </c>
      <c r="B120" s="400"/>
      <c r="C120" s="400"/>
      <c r="D120" s="400"/>
      <c r="E120" s="401"/>
      <c r="F120" s="408">
        <v>1000000</v>
      </c>
      <c r="G120" s="409"/>
      <c r="H120" s="409"/>
      <c r="I120" s="408">
        <v>500000</v>
      </c>
      <c r="J120" s="409"/>
      <c r="K120" s="409"/>
      <c r="L120" s="423"/>
      <c r="M120" s="414" t="s">
        <v>179</v>
      </c>
      <c r="N120" s="415"/>
      <c r="O120" s="415"/>
      <c r="P120" s="415"/>
      <c r="Q120" s="415"/>
      <c r="R120" s="415"/>
      <c r="S120" s="415"/>
      <c r="T120" s="415"/>
      <c r="U120" s="415"/>
      <c r="V120" s="415"/>
      <c r="W120" s="415"/>
      <c r="X120" s="415"/>
      <c r="Y120" s="415"/>
      <c r="Z120" s="416"/>
    </row>
    <row r="121" spans="1:26">
      <c r="A121" s="402"/>
      <c r="B121" s="403"/>
      <c r="C121" s="403"/>
      <c r="D121" s="403"/>
      <c r="E121" s="404"/>
      <c r="F121" s="410"/>
      <c r="G121" s="411"/>
      <c r="H121" s="411"/>
      <c r="I121" s="410"/>
      <c r="J121" s="411"/>
      <c r="K121" s="411"/>
      <c r="L121" s="424"/>
      <c r="M121" s="417" t="s">
        <v>181</v>
      </c>
      <c r="N121" s="418"/>
      <c r="O121" s="418"/>
      <c r="P121" s="418"/>
      <c r="Q121" s="418"/>
      <c r="R121" s="418"/>
      <c r="S121" s="418"/>
      <c r="T121" s="418"/>
      <c r="U121" s="418"/>
      <c r="V121" s="418"/>
      <c r="W121" s="418"/>
      <c r="X121" s="418"/>
      <c r="Y121" s="418"/>
      <c r="Z121" s="419"/>
    </row>
    <row r="122" spans="1:26">
      <c r="A122" s="402"/>
      <c r="B122" s="403"/>
      <c r="C122" s="403"/>
      <c r="D122" s="403"/>
      <c r="E122" s="404"/>
      <c r="F122" s="410"/>
      <c r="G122" s="411"/>
      <c r="H122" s="411"/>
      <c r="I122" s="410"/>
      <c r="J122" s="411"/>
      <c r="K122" s="411"/>
      <c r="L122" s="424"/>
      <c r="M122" s="417"/>
      <c r="N122" s="418"/>
      <c r="O122" s="418"/>
      <c r="P122" s="418"/>
      <c r="Q122" s="418"/>
      <c r="R122" s="418"/>
      <c r="S122" s="418"/>
      <c r="T122" s="418"/>
      <c r="U122" s="418"/>
      <c r="V122" s="418"/>
      <c r="W122" s="418"/>
      <c r="X122" s="418"/>
      <c r="Y122" s="418"/>
      <c r="Z122" s="419"/>
    </row>
    <row r="123" spans="1:26">
      <c r="A123" s="402"/>
      <c r="B123" s="403"/>
      <c r="C123" s="403"/>
      <c r="D123" s="403"/>
      <c r="E123" s="404"/>
      <c r="F123" s="410"/>
      <c r="G123" s="411"/>
      <c r="H123" s="411"/>
      <c r="I123" s="410"/>
      <c r="J123" s="411"/>
      <c r="K123" s="411"/>
      <c r="L123" s="424"/>
      <c r="M123" s="417"/>
      <c r="N123" s="418"/>
      <c r="O123" s="418"/>
      <c r="P123" s="418"/>
      <c r="Q123" s="418"/>
      <c r="R123" s="418"/>
      <c r="S123" s="418"/>
      <c r="T123" s="418"/>
      <c r="U123" s="418"/>
      <c r="V123" s="418"/>
      <c r="W123" s="418"/>
      <c r="X123" s="418"/>
      <c r="Y123" s="418"/>
      <c r="Z123" s="419"/>
    </row>
    <row r="124" spans="1:26">
      <c r="A124" s="405"/>
      <c r="B124" s="406"/>
      <c r="C124" s="406"/>
      <c r="D124" s="406"/>
      <c r="E124" s="407"/>
      <c r="F124" s="412"/>
      <c r="G124" s="413"/>
      <c r="H124" s="413"/>
      <c r="I124" s="412"/>
      <c r="J124" s="413"/>
      <c r="K124" s="413"/>
      <c r="L124" s="425"/>
      <c r="M124" s="435"/>
      <c r="N124" s="436"/>
      <c r="O124" s="436"/>
      <c r="P124" s="436"/>
      <c r="Q124" s="436"/>
      <c r="R124" s="436"/>
      <c r="S124" s="436"/>
      <c r="T124" s="436"/>
      <c r="U124" s="436"/>
      <c r="V124" s="436"/>
      <c r="W124" s="436"/>
      <c r="X124" s="436"/>
      <c r="Y124" s="436"/>
      <c r="Z124" s="437"/>
    </row>
    <row r="125" spans="1:26">
      <c r="A125" s="399" t="s">
        <v>76</v>
      </c>
      <c r="B125" s="400"/>
      <c r="C125" s="400"/>
      <c r="D125" s="400"/>
      <c r="E125" s="401"/>
      <c r="F125" s="408"/>
      <c r="G125" s="409"/>
      <c r="H125" s="409"/>
      <c r="I125" s="408"/>
      <c r="J125" s="409"/>
      <c r="K125" s="409"/>
      <c r="L125" s="423"/>
      <c r="M125" s="414"/>
      <c r="N125" s="415"/>
      <c r="O125" s="415"/>
      <c r="P125" s="415"/>
      <c r="Q125" s="415"/>
      <c r="R125" s="415"/>
      <c r="S125" s="415"/>
      <c r="T125" s="415"/>
      <c r="U125" s="415"/>
      <c r="V125" s="415"/>
      <c r="W125" s="415"/>
      <c r="X125" s="415"/>
      <c r="Y125" s="415"/>
      <c r="Z125" s="416"/>
    </row>
    <row r="126" spans="1:26">
      <c r="A126" s="402"/>
      <c r="B126" s="403"/>
      <c r="C126" s="403"/>
      <c r="D126" s="403"/>
      <c r="E126" s="404"/>
      <c r="F126" s="410"/>
      <c r="G126" s="411"/>
      <c r="H126" s="411"/>
      <c r="I126" s="410"/>
      <c r="J126" s="411"/>
      <c r="K126" s="411"/>
      <c r="L126" s="424"/>
      <c r="M126" s="417"/>
      <c r="N126" s="418"/>
      <c r="O126" s="418"/>
      <c r="P126" s="418"/>
      <c r="Q126" s="418"/>
      <c r="R126" s="418"/>
      <c r="S126" s="418"/>
      <c r="T126" s="418"/>
      <c r="U126" s="418"/>
      <c r="V126" s="418"/>
      <c r="W126" s="418"/>
      <c r="X126" s="418"/>
      <c r="Y126" s="418"/>
      <c r="Z126" s="419"/>
    </row>
    <row r="127" spans="1:26">
      <c r="A127" s="402"/>
      <c r="B127" s="403"/>
      <c r="C127" s="403"/>
      <c r="D127" s="403"/>
      <c r="E127" s="404"/>
      <c r="F127" s="410"/>
      <c r="G127" s="411"/>
      <c r="H127" s="411"/>
      <c r="I127" s="410"/>
      <c r="J127" s="411"/>
      <c r="K127" s="411"/>
      <c r="L127" s="424"/>
      <c r="M127" s="417"/>
      <c r="N127" s="418"/>
      <c r="O127" s="418"/>
      <c r="P127" s="418"/>
      <c r="Q127" s="418"/>
      <c r="R127" s="418"/>
      <c r="S127" s="418"/>
      <c r="T127" s="418"/>
      <c r="U127" s="418"/>
      <c r="V127" s="418"/>
      <c r="W127" s="418"/>
      <c r="X127" s="418"/>
      <c r="Y127" s="418"/>
      <c r="Z127" s="419"/>
    </row>
    <row r="128" spans="1:26">
      <c r="A128" s="402"/>
      <c r="B128" s="403"/>
      <c r="C128" s="403"/>
      <c r="D128" s="403"/>
      <c r="E128" s="404"/>
      <c r="F128" s="410"/>
      <c r="G128" s="411"/>
      <c r="H128" s="411"/>
      <c r="I128" s="410"/>
      <c r="J128" s="411"/>
      <c r="K128" s="411"/>
      <c r="L128" s="424"/>
      <c r="M128" s="417"/>
      <c r="N128" s="418"/>
      <c r="O128" s="418"/>
      <c r="P128" s="418"/>
      <c r="Q128" s="418"/>
      <c r="R128" s="418"/>
      <c r="S128" s="418"/>
      <c r="T128" s="418"/>
      <c r="U128" s="418"/>
      <c r="V128" s="418"/>
      <c r="W128" s="418"/>
      <c r="X128" s="418"/>
      <c r="Y128" s="418"/>
      <c r="Z128" s="419"/>
    </row>
    <row r="129" spans="1:26">
      <c r="A129" s="405"/>
      <c r="B129" s="406"/>
      <c r="C129" s="406"/>
      <c r="D129" s="406"/>
      <c r="E129" s="407"/>
      <c r="F129" s="412"/>
      <c r="G129" s="413"/>
      <c r="H129" s="413"/>
      <c r="I129" s="412"/>
      <c r="J129" s="413"/>
      <c r="K129" s="413"/>
      <c r="L129" s="425"/>
      <c r="M129" s="435"/>
      <c r="N129" s="436"/>
      <c r="O129" s="436"/>
      <c r="P129" s="436"/>
      <c r="Q129" s="436"/>
      <c r="R129" s="436"/>
      <c r="S129" s="436"/>
      <c r="T129" s="436"/>
      <c r="U129" s="436"/>
      <c r="V129" s="436"/>
      <c r="W129" s="436"/>
      <c r="X129" s="436"/>
      <c r="Y129" s="436"/>
      <c r="Z129" s="437"/>
    </row>
    <row r="130" spans="1:26">
      <c r="A130" s="399" t="s">
        <v>27</v>
      </c>
      <c r="B130" s="400"/>
      <c r="C130" s="400"/>
      <c r="D130" s="400"/>
      <c r="E130" s="401"/>
      <c r="F130" s="426">
        <f>SUM(F105:H129)</f>
        <v>1500000</v>
      </c>
      <c r="G130" s="427"/>
      <c r="H130" s="427"/>
      <c r="I130" s="426">
        <f>SUM(I105:L129)</f>
        <v>1000000</v>
      </c>
      <c r="J130" s="427"/>
      <c r="K130" s="427"/>
      <c r="L130" s="428"/>
      <c r="M130" s="449"/>
      <c r="N130" s="450"/>
      <c r="O130" s="450"/>
      <c r="P130" s="450"/>
      <c r="Q130" s="450"/>
      <c r="R130" s="450"/>
      <c r="S130" s="450"/>
      <c r="T130" s="450"/>
      <c r="U130" s="450"/>
      <c r="V130" s="450"/>
      <c r="W130" s="450"/>
      <c r="X130" s="450"/>
      <c r="Y130" s="450"/>
      <c r="Z130" s="451"/>
    </row>
    <row r="131" spans="1:26">
      <c r="A131" s="402"/>
      <c r="B131" s="403"/>
      <c r="C131" s="403"/>
      <c r="D131" s="403"/>
      <c r="E131" s="404"/>
      <c r="F131" s="429"/>
      <c r="G131" s="430"/>
      <c r="H131" s="430"/>
      <c r="I131" s="429"/>
      <c r="J131" s="430"/>
      <c r="K131" s="430"/>
      <c r="L131" s="431"/>
      <c r="M131" s="452"/>
      <c r="N131" s="453"/>
      <c r="O131" s="453"/>
      <c r="P131" s="453"/>
      <c r="Q131" s="453"/>
      <c r="R131" s="453"/>
      <c r="S131" s="453"/>
      <c r="T131" s="453"/>
      <c r="U131" s="453"/>
      <c r="V131" s="453"/>
      <c r="W131" s="453"/>
      <c r="X131" s="453"/>
      <c r="Y131" s="453"/>
      <c r="Z131" s="454"/>
    </row>
    <row r="132" spans="1:26">
      <c r="A132" s="405"/>
      <c r="B132" s="406"/>
      <c r="C132" s="406"/>
      <c r="D132" s="406"/>
      <c r="E132" s="407"/>
      <c r="F132" s="432"/>
      <c r="G132" s="433"/>
      <c r="H132" s="433"/>
      <c r="I132" s="432"/>
      <c r="J132" s="433"/>
      <c r="K132" s="433"/>
      <c r="L132" s="434"/>
      <c r="M132" s="83"/>
      <c r="N132" s="83"/>
      <c r="O132" s="83"/>
      <c r="P132" s="83"/>
      <c r="Q132" s="83"/>
      <c r="R132" s="83"/>
      <c r="S132" s="83"/>
      <c r="T132" s="83"/>
      <c r="U132" s="83"/>
      <c r="V132" s="83"/>
      <c r="W132" s="83"/>
      <c r="X132" s="83"/>
      <c r="Y132" s="83"/>
      <c r="Z132" s="84"/>
    </row>
    <row r="133" spans="1:26">
      <c r="A133" s="85"/>
      <c r="B133" s="85"/>
      <c r="C133" s="85"/>
      <c r="D133" s="85"/>
      <c r="E133" s="85"/>
      <c r="F133" s="86"/>
      <c r="G133" s="86"/>
      <c r="H133" s="86"/>
      <c r="I133" s="86"/>
      <c r="J133" s="86"/>
      <c r="K133" s="86"/>
      <c r="L133" s="86"/>
      <c r="M133" s="86"/>
      <c r="N133" s="86"/>
      <c r="O133" s="86"/>
      <c r="P133" s="86"/>
      <c r="Q133" s="86"/>
      <c r="R133" s="86"/>
      <c r="S133" s="86"/>
      <c r="T133" s="86"/>
      <c r="U133" s="86"/>
      <c r="V133" s="86"/>
      <c r="W133" s="86"/>
      <c r="X133" s="86"/>
      <c r="Y133" s="86"/>
      <c r="Z133" s="86"/>
    </row>
  </sheetData>
  <sheetProtection algorithmName="SHA-512" hashValue="s4yfFlnFrRyKEGH8FTtI6tCZB8Vr8Vq+6HNPzdJr+NU0lyjcrIvHfcu1WZeJAixwNBBTqoxMgAWhAXMJGCHBjg==" saltValue="doKEvxvKIVZCjdoCKw8S4w==" spinCount="100000" sheet="1" objects="1" scenarios="1" selectLockedCells="1" selectUnlockedCells="1"/>
  <mergeCells count="193">
    <mergeCell ref="A130:E132"/>
    <mergeCell ref="F130:H132"/>
    <mergeCell ref="I130:L132"/>
    <mergeCell ref="M130:Z130"/>
    <mergeCell ref="M131:Z131"/>
    <mergeCell ref="A125:E129"/>
    <mergeCell ref="F125:H129"/>
    <mergeCell ref="I125:L129"/>
    <mergeCell ref="M125:Z125"/>
    <mergeCell ref="M126:Z126"/>
    <mergeCell ref="M127:Z127"/>
    <mergeCell ref="M128:Z128"/>
    <mergeCell ref="M129:Z129"/>
    <mergeCell ref="A120:E124"/>
    <mergeCell ref="F120:H124"/>
    <mergeCell ref="I120:L124"/>
    <mergeCell ref="M120:Z120"/>
    <mergeCell ref="M121:Z121"/>
    <mergeCell ref="M122:Z122"/>
    <mergeCell ref="M123:Z123"/>
    <mergeCell ref="M124:Z124"/>
    <mergeCell ref="A115:E119"/>
    <mergeCell ref="F115:H119"/>
    <mergeCell ref="I115:L119"/>
    <mergeCell ref="M115:Z115"/>
    <mergeCell ref="M116:Z116"/>
    <mergeCell ref="M117:Z117"/>
    <mergeCell ref="M118:Z118"/>
    <mergeCell ref="M119:Z119"/>
    <mergeCell ref="A110:E114"/>
    <mergeCell ref="F110:H114"/>
    <mergeCell ref="I110:L114"/>
    <mergeCell ref="M110:Z110"/>
    <mergeCell ref="M111:Z111"/>
    <mergeCell ref="M112:Z112"/>
    <mergeCell ref="M113:Z113"/>
    <mergeCell ref="M114:Z114"/>
    <mergeCell ref="A105:E107"/>
    <mergeCell ref="F105:H109"/>
    <mergeCell ref="I105:L109"/>
    <mergeCell ref="M105:Z105"/>
    <mergeCell ref="M106:Z106"/>
    <mergeCell ref="M107:Z107"/>
    <mergeCell ref="A108:E109"/>
    <mergeCell ref="M108:Z108"/>
    <mergeCell ref="M109:Z109"/>
    <mergeCell ref="A102:E102"/>
    <mergeCell ref="F102:H102"/>
    <mergeCell ref="I102:L102"/>
    <mergeCell ref="M102:P102"/>
    <mergeCell ref="A103:E104"/>
    <mergeCell ref="F103:H104"/>
    <mergeCell ref="I103:L104"/>
    <mergeCell ref="M103:Z104"/>
    <mergeCell ref="A96:E98"/>
    <mergeCell ref="F96:H98"/>
    <mergeCell ref="I96:Z96"/>
    <mergeCell ref="I97:Z97"/>
    <mergeCell ref="I98:Z98"/>
    <mergeCell ref="A99:E101"/>
    <mergeCell ref="F99:H101"/>
    <mergeCell ref="I99:Z99"/>
    <mergeCell ref="I100:Z100"/>
    <mergeCell ref="I101:Z101"/>
    <mergeCell ref="A90:E92"/>
    <mergeCell ref="F90:H92"/>
    <mergeCell ref="I90:Z90"/>
    <mergeCell ref="I91:Z91"/>
    <mergeCell ref="I92:Z92"/>
    <mergeCell ref="A93:E95"/>
    <mergeCell ref="F93:H95"/>
    <mergeCell ref="I93:Z93"/>
    <mergeCell ref="I94:Z94"/>
    <mergeCell ref="I95:Z95"/>
    <mergeCell ref="A84:E86"/>
    <mergeCell ref="F84:H86"/>
    <mergeCell ref="I84:Z84"/>
    <mergeCell ref="I85:Z85"/>
    <mergeCell ref="I86:Z86"/>
    <mergeCell ref="A87:E89"/>
    <mergeCell ref="F87:H89"/>
    <mergeCell ref="I87:Z87"/>
    <mergeCell ref="I88:Z88"/>
    <mergeCell ref="I89:Z89"/>
    <mergeCell ref="O71:O72"/>
    <mergeCell ref="A74:E77"/>
    <mergeCell ref="F74:Z80"/>
    <mergeCell ref="A78:E80"/>
    <mergeCell ref="AF80:AG80"/>
    <mergeCell ref="A82:E83"/>
    <mergeCell ref="F82:H83"/>
    <mergeCell ref="I82:Z83"/>
    <mergeCell ref="A65:E67"/>
    <mergeCell ref="F65:H67"/>
    <mergeCell ref="I65:L67"/>
    <mergeCell ref="M65:Z65"/>
    <mergeCell ref="M66:Z66"/>
    <mergeCell ref="A71:E72"/>
    <mergeCell ref="F71:I72"/>
    <mergeCell ref="J71:K72"/>
    <mergeCell ref="L71:L72"/>
    <mergeCell ref="M71:N72"/>
    <mergeCell ref="A60:E64"/>
    <mergeCell ref="F60:H64"/>
    <mergeCell ref="I60:L64"/>
    <mergeCell ref="M60:Z60"/>
    <mergeCell ref="M61:Z61"/>
    <mergeCell ref="M62:Z62"/>
    <mergeCell ref="M63:Z63"/>
    <mergeCell ref="M64:Z64"/>
    <mergeCell ref="A55:E59"/>
    <mergeCell ref="F55:H59"/>
    <mergeCell ref="I55:L59"/>
    <mergeCell ref="M55:Z55"/>
    <mergeCell ref="M56:Z56"/>
    <mergeCell ref="M57:Z57"/>
    <mergeCell ref="M58:Z58"/>
    <mergeCell ref="M59:Z59"/>
    <mergeCell ref="A45:E49"/>
    <mergeCell ref="F45:H49"/>
    <mergeCell ref="I45:L49"/>
    <mergeCell ref="M45:Z45"/>
    <mergeCell ref="M46:Z46"/>
    <mergeCell ref="M47:Z47"/>
    <mergeCell ref="M48:Z48"/>
    <mergeCell ref="M49:Z49"/>
    <mergeCell ref="A50:E54"/>
    <mergeCell ref="F50:H54"/>
    <mergeCell ref="I50:L54"/>
    <mergeCell ref="M50:Z50"/>
    <mergeCell ref="M51:Z51"/>
    <mergeCell ref="M52:Z52"/>
    <mergeCell ref="M53:Z53"/>
    <mergeCell ref="M54:Z54"/>
    <mergeCell ref="A38:E39"/>
    <mergeCell ref="F38:H39"/>
    <mergeCell ref="I38:L39"/>
    <mergeCell ref="M38:Z39"/>
    <mergeCell ref="A40:E42"/>
    <mergeCell ref="F40:H44"/>
    <mergeCell ref="I40:L44"/>
    <mergeCell ref="M40:Z40"/>
    <mergeCell ref="M41:Z41"/>
    <mergeCell ref="M42:Z42"/>
    <mergeCell ref="A43:E44"/>
    <mergeCell ref="M43:Z43"/>
    <mergeCell ref="M44:Z44"/>
    <mergeCell ref="A31:E33"/>
    <mergeCell ref="F31:H33"/>
    <mergeCell ref="I31:Z31"/>
    <mergeCell ref="I32:Z32"/>
    <mergeCell ref="I33:Z33"/>
    <mergeCell ref="A34:E36"/>
    <mergeCell ref="F34:H36"/>
    <mergeCell ref="I34:Z34"/>
    <mergeCell ref="I35:Z35"/>
    <mergeCell ref="I36:Z36"/>
    <mergeCell ref="A25:E27"/>
    <mergeCell ref="F25:H27"/>
    <mergeCell ref="I25:Z25"/>
    <mergeCell ref="I26:Z26"/>
    <mergeCell ref="I27:Z27"/>
    <mergeCell ref="A28:E30"/>
    <mergeCell ref="F28:H30"/>
    <mergeCell ref="I28:Z28"/>
    <mergeCell ref="I29:Z29"/>
    <mergeCell ref="I30:Z30"/>
    <mergeCell ref="A19:E21"/>
    <mergeCell ref="F19:H21"/>
    <mergeCell ref="I19:Z19"/>
    <mergeCell ref="I20:Z20"/>
    <mergeCell ref="I21:Z21"/>
    <mergeCell ref="A22:E24"/>
    <mergeCell ref="F22:H24"/>
    <mergeCell ref="I22:Z22"/>
    <mergeCell ref="I23:Z23"/>
    <mergeCell ref="I24:Z24"/>
    <mergeCell ref="A9:E12"/>
    <mergeCell ref="F9:Z15"/>
    <mergeCell ref="A13:E15"/>
    <mergeCell ref="AF15:AG15"/>
    <mergeCell ref="A17:E18"/>
    <mergeCell ref="F17:H18"/>
    <mergeCell ref="I17:Z18"/>
    <mergeCell ref="C1:K1"/>
    <mergeCell ref="W1:Z1"/>
    <mergeCell ref="A2:Z3"/>
    <mergeCell ref="A6:E7"/>
    <mergeCell ref="F6:I7"/>
    <mergeCell ref="J6:K7"/>
    <mergeCell ref="L6:L7"/>
    <mergeCell ref="M6:N7"/>
    <mergeCell ref="O6:O7"/>
  </mergeCells>
  <phoneticPr fontId="3"/>
  <dataValidations count="3">
    <dataValidation type="textLength" errorStyle="information" operator="lessThanOrEqual" allowBlank="1" showInputMessage="1" showErrorMessage="1" errorTitle="文字数超過" error="250字以下で入力してください。（キャンセルを押すと入力内容が消えてしまいます。『OK』を選択後、250字以下になるよう修正してください）" sqref="F9:Z15 F74:Z80" xr:uid="{41FB588B-4BFF-4D19-980C-CB257AA12F93}">
      <formula1>250</formula1>
    </dataValidation>
    <dataValidation imeMode="hiragana" allowBlank="1" showInputMessage="1" showErrorMessage="1" sqref="AC14 AC79" xr:uid="{3EB09BDA-D7F3-40BE-873C-D42AC9BE532D}"/>
    <dataValidation imeMode="disabled" allowBlank="1" showInputMessage="1" showErrorMessage="1" sqref="A105 A108 A40 A43 AD14:AH15 AC15 A13:E15 A78:E80 AD79:AH80 AC80 AA2:XFD3" xr:uid="{B1737419-5920-4682-A080-F2454AE32BD9}"/>
  </dataValidations>
  <pageMargins left="0.51149999999999995" right="0.26666666666666666" top="0.11625000000000001" bottom="0.25574999999999998" header="0.3" footer="0.3"/>
  <pageSetup paperSize="9" scale="93" orientation="portrait" r:id="rId1"/>
  <headerFooter>
    <oddHeader xml:space="preserve">&amp;C&amp;"ＭＳ Ｐゴシック,太字"&amp;14 
</oddHeader>
    <oddFooter>&amp;C&amp;P/&amp;N</oddFooter>
  </headerFooter>
  <rowBreaks count="1" manualBreakCount="1">
    <brk id="69" max="2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C1FB95BE49E8343B89DFD32B8FAA9CE" ma:contentTypeVersion="10" ma:contentTypeDescription="新しいドキュメントを作成します。" ma:contentTypeScope="" ma:versionID="4cd0ab94336d7d32011ac48357c9c2cb">
  <xsd:schema xmlns:xsd="http://www.w3.org/2001/XMLSchema" xmlns:xs="http://www.w3.org/2001/XMLSchema" xmlns:p="http://schemas.microsoft.com/office/2006/metadata/properties" xmlns:ns3="837c97fc-d1e2-4a55-be0c-4f0be523625a" targetNamespace="http://schemas.microsoft.com/office/2006/metadata/properties" ma:root="true" ma:fieldsID="681efea260eb8ecb7dca7d3420e17397" ns3:_="">
    <xsd:import namespace="837c97fc-d1e2-4a55-be0c-4f0be523625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7c97fc-d1e2-4a55-be0c-4f0be5236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ACB930-90C3-404E-9899-28868BBABC4B}">
  <ds:schemaRefs>
    <ds:schemaRef ds:uri="http://schemas.microsoft.com/sharepoint/v3/contenttype/forms"/>
  </ds:schemaRefs>
</ds:datastoreItem>
</file>

<file path=customXml/itemProps2.xml><?xml version="1.0" encoding="utf-8"?>
<ds:datastoreItem xmlns:ds="http://schemas.openxmlformats.org/officeDocument/2006/customXml" ds:itemID="{9F045089-602F-4AD1-8DD0-0F4377C599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7c97fc-d1e2-4a55-be0c-4f0be52362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6B4BD3-E67C-403B-85CC-4B60B7CCA19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837c97fc-d1e2-4a55-be0c-4f0be523625a"/>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活動計画・収支予算（2年目以降）</vt:lpstr>
      <vt:lpstr>【記入例】申請書</vt:lpstr>
      <vt:lpstr>【記入例】活動計画・収支予算（2年目以降）</vt:lpstr>
      <vt:lpstr>'【記入例】活動計画・収支予算（2年目以降）'!Print_Area</vt:lpstr>
      <vt:lpstr>【記入例】申請書!Print_Area</vt:lpstr>
      <vt:lpstr>'活動計画・収支予算（2年目以降）'!Print_Area</vt:lpstr>
      <vt:lpstr>申請書!Print_Area</vt:lpstr>
    </vt:vector>
  </TitlesOfParts>
  <Company>株式会社エフピコ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Yuma Ito</dc:creator>
  <cp:lastModifiedBy>エフピコ 環境基金事務局</cp:lastModifiedBy>
  <cp:lastPrinted>2024-09-30T01:06:33Z</cp:lastPrinted>
  <dcterms:created xsi:type="dcterms:W3CDTF">2020-02-11T23:49:02Z</dcterms:created>
  <dcterms:modified xsi:type="dcterms:W3CDTF">2024-09-30T01:07:31Z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0x0101004C1FB95BE49E8343B89DFD32B8FAA9CE</vt:lpwstr>
  </property>
</Properties>
</file>